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7208" windowHeight="11148" tabRatio="604"/>
  </bookViews>
  <sheets>
    <sheet name="свод 201 начис" sheetId="26" r:id="rId1"/>
  </sheets>
  <definedNames>
    <definedName name="_xlnm._FilterDatabase" localSheetId="0" hidden="1">'свод 201 начис'!$B$1:$B$393</definedName>
  </definedNames>
  <calcPr calcId="125725"/>
</workbook>
</file>

<file path=xl/calcChain.xml><?xml version="1.0" encoding="utf-8"?>
<calcChain xmlns="http://schemas.openxmlformats.org/spreadsheetml/2006/main">
  <c r="K359" i="26"/>
  <c r="K6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5"/>
  <c r="A376"/>
  <c r="A377" s="1"/>
  <c r="A378" s="1"/>
  <c r="A379" s="1"/>
  <c r="A380" s="1"/>
  <c r="A381" s="1"/>
  <c r="A382" s="1"/>
  <c r="A366"/>
  <c r="A367" s="1"/>
  <c r="A368" s="1"/>
  <c r="A369" s="1"/>
  <c r="A370" s="1"/>
  <c r="A371" s="1"/>
  <c r="A372" s="1"/>
  <c r="A373" s="1"/>
  <c r="A374" s="1"/>
  <c r="A362"/>
  <c r="A363" s="1"/>
  <c r="A364" s="1"/>
  <c r="A290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278"/>
  <c r="A279" s="1"/>
  <c r="A280" s="1"/>
  <c r="A281" s="1"/>
  <c r="A282" s="1"/>
  <c r="A283" s="1"/>
  <c r="A284" s="1"/>
  <c r="A285" s="1"/>
  <c r="A237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134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<sst xmlns="http://schemas.openxmlformats.org/spreadsheetml/2006/main" count="447" uniqueCount="142">
  <si>
    <t>6</t>
  </si>
  <si>
    <t xml:space="preserve">Баумана </t>
  </si>
  <si>
    <t>Баумана</t>
  </si>
  <si>
    <t>9а</t>
  </si>
  <si>
    <t xml:space="preserve">Береговая </t>
  </si>
  <si>
    <t xml:space="preserve">Водная </t>
  </si>
  <si>
    <t xml:space="preserve">Инженерная </t>
  </si>
  <si>
    <t xml:space="preserve">Кольская </t>
  </si>
  <si>
    <t xml:space="preserve">Кудюрова </t>
  </si>
  <si>
    <t xml:space="preserve">Молокова </t>
  </si>
  <si>
    <t xml:space="preserve">Н.Краевой </t>
  </si>
  <si>
    <t xml:space="preserve">Переяславская </t>
  </si>
  <si>
    <t xml:space="preserve">Приморская </t>
  </si>
  <si>
    <t>27 а</t>
  </si>
  <si>
    <t xml:space="preserve">Седова </t>
  </si>
  <si>
    <t xml:space="preserve">Чернышевского </t>
  </si>
  <si>
    <t xml:space="preserve">Штурманская </t>
  </si>
  <si>
    <t xml:space="preserve">Морских пехотинцев </t>
  </si>
  <si>
    <t xml:space="preserve">Путейская </t>
  </si>
  <si>
    <t xml:space="preserve">Локомотивная </t>
  </si>
  <si>
    <t xml:space="preserve">Димитрова </t>
  </si>
  <si>
    <t xml:space="preserve">Загордянского </t>
  </si>
  <si>
    <t xml:space="preserve">С.Перовской </t>
  </si>
  <si>
    <t xml:space="preserve">Челюскинцев </t>
  </si>
  <si>
    <t>10</t>
  </si>
  <si>
    <t>33</t>
  </si>
  <si>
    <t>31</t>
  </si>
  <si>
    <t xml:space="preserve">Симферопольское шоссе </t>
  </si>
  <si>
    <t>42</t>
  </si>
  <si>
    <t>1</t>
  </si>
  <si>
    <t>9</t>
  </si>
  <si>
    <t>25 а</t>
  </si>
  <si>
    <t xml:space="preserve">Богданова </t>
  </si>
  <si>
    <t>36 а</t>
  </si>
  <si>
    <t>Инженерная бал</t>
  </si>
  <si>
    <t>10 а</t>
  </si>
  <si>
    <t xml:space="preserve">Каманина </t>
  </si>
  <si>
    <t xml:space="preserve">Мачтовая </t>
  </si>
  <si>
    <t>13</t>
  </si>
  <si>
    <t xml:space="preserve">Виноградаря </t>
  </si>
  <si>
    <t>12 а</t>
  </si>
  <si>
    <t xml:space="preserve">Циолковского </t>
  </si>
  <si>
    <t xml:space="preserve">Леваневского </t>
  </si>
  <si>
    <t xml:space="preserve">Громова </t>
  </si>
  <si>
    <t xml:space="preserve">Красноармейская </t>
  </si>
  <si>
    <t>1а</t>
  </si>
  <si>
    <t xml:space="preserve">Сухий </t>
  </si>
  <si>
    <t>1б</t>
  </si>
  <si>
    <t xml:space="preserve">Морская </t>
  </si>
  <si>
    <t xml:space="preserve">Заря Свободы </t>
  </si>
  <si>
    <t>Паршина</t>
  </si>
  <si>
    <t xml:space="preserve">Эскадренная </t>
  </si>
  <si>
    <t xml:space="preserve">Лесная </t>
  </si>
  <si>
    <t xml:space="preserve">Спуск С. Разина </t>
  </si>
  <si>
    <t xml:space="preserve">Тупик Зеленый </t>
  </si>
  <si>
    <t xml:space="preserve">Качинская </t>
  </si>
  <si>
    <t xml:space="preserve">Авиаторов </t>
  </si>
  <si>
    <t xml:space="preserve">Ударная </t>
  </si>
  <si>
    <t>18 а</t>
  </si>
  <si>
    <t>20 а</t>
  </si>
  <si>
    <t xml:space="preserve">Курчатова </t>
  </si>
  <si>
    <t xml:space="preserve">Серафимовича  </t>
  </si>
  <si>
    <t xml:space="preserve">Чехова </t>
  </si>
  <si>
    <t xml:space="preserve">Энергетиков </t>
  </si>
  <si>
    <t xml:space="preserve">Буряка </t>
  </si>
  <si>
    <t xml:space="preserve">Гвардейская </t>
  </si>
  <si>
    <t>5а</t>
  </si>
  <si>
    <t>22</t>
  </si>
  <si>
    <t xml:space="preserve">Романова </t>
  </si>
  <si>
    <t>15</t>
  </si>
  <si>
    <t xml:space="preserve">Нестерова </t>
  </si>
  <si>
    <t xml:space="preserve">Гагарина </t>
  </si>
  <si>
    <t>3а</t>
  </si>
  <si>
    <t xml:space="preserve">Садовая </t>
  </si>
  <si>
    <t xml:space="preserve">Центральная </t>
  </si>
  <si>
    <t xml:space="preserve">Андреевская </t>
  </si>
  <si>
    <t xml:space="preserve">Федоровская </t>
  </si>
  <si>
    <t xml:space="preserve">Севастопольская </t>
  </si>
  <si>
    <t>32а</t>
  </si>
  <si>
    <t>32б</t>
  </si>
  <si>
    <t>34а</t>
  </si>
  <si>
    <t>34б</t>
  </si>
  <si>
    <t>34в</t>
  </si>
  <si>
    <t>36в</t>
  </si>
  <si>
    <t>Леваневского</t>
  </si>
  <si>
    <t>Дальняя</t>
  </si>
  <si>
    <t>35А</t>
  </si>
  <si>
    <t xml:space="preserve">Юбилейная </t>
  </si>
  <si>
    <t xml:space="preserve">Якорная </t>
  </si>
  <si>
    <t>12</t>
  </si>
  <si>
    <t>7</t>
  </si>
  <si>
    <t xml:space="preserve">Громова  </t>
  </si>
  <si>
    <t>52</t>
  </si>
  <si>
    <t xml:space="preserve">Богданова  </t>
  </si>
  <si>
    <t xml:space="preserve">Серафимовича </t>
  </si>
  <si>
    <t>12а</t>
  </si>
  <si>
    <t xml:space="preserve">Захарова </t>
  </si>
  <si>
    <t xml:space="preserve">Качинское шоссе </t>
  </si>
  <si>
    <t xml:space="preserve">Михайловская </t>
  </si>
  <si>
    <t>2а</t>
  </si>
  <si>
    <t xml:space="preserve">Ветвистая </t>
  </si>
  <si>
    <t xml:space="preserve">Авиаторов  </t>
  </si>
  <si>
    <t>Юбилейная</t>
  </si>
  <si>
    <t>Титова</t>
  </si>
  <si>
    <t>15а</t>
  </si>
  <si>
    <t>Громова</t>
  </si>
  <si>
    <t>66/68</t>
  </si>
  <si>
    <t>62</t>
  </si>
  <si>
    <t>23</t>
  </si>
  <si>
    <t>Богданова</t>
  </si>
  <si>
    <t xml:space="preserve">Кошубы </t>
  </si>
  <si>
    <t xml:space="preserve">Средний проезд </t>
  </si>
  <si>
    <t xml:space="preserve">Гвардейская с 46 по 85 </t>
  </si>
  <si>
    <t xml:space="preserve">Гвардейская с 1 по 46 </t>
  </si>
  <si>
    <t>Адрес</t>
  </si>
  <si>
    <t>Мачтовая</t>
  </si>
  <si>
    <t xml:space="preserve">Симонока </t>
  </si>
  <si>
    <t xml:space="preserve">Симонка </t>
  </si>
  <si>
    <t>Симонка</t>
  </si>
  <si>
    <t>Симонока</t>
  </si>
  <si>
    <t>Общая площадь , м²</t>
  </si>
  <si>
    <t>Прибыли/ убыли</t>
  </si>
  <si>
    <t>с 01.11.16 (ТБО)</t>
  </si>
  <si>
    <t xml:space="preserve">№ п/п </t>
  </si>
  <si>
    <t>№ дома</t>
  </si>
  <si>
    <t>Долг за собственником МКД на 01.01.2016 г</t>
  </si>
  <si>
    <t>Начислено за 2016 год</t>
  </si>
  <si>
    <t>Оплачено собствениками МКД</t>
  </si>
  <si>
    <t>Начисления за 2016 год</t>
  </si>
  <si>
    <t>Долг/ переплата  за собственниками МКД на 01.01.2017 года</t>
  </si>
  <si>
    <t>Всего Затрат за 2016 год</t>
  </si>
  <si>
    <t>Убыток предприятия по МКД за 2016 год</t>
  </si>
  <si>
    <t>/ 01.03.16</t>
  </si>
  <si>
    <t>/01.08.2016</t>
  </si>
  <si>
    <t>Годовой отчет о начислениях потребителям и выполненых работ по  МКД, обслуживаемых ГУПС УК "Север"</t>
  </si>
  <si>
    <t>/ 01.11.16</t>
  </si>
  <si>
    <r>
      <t xml:space="preserve">с 01.11.16 </t>
    </r>
    <r>
      <rPr>
        <sz val="8"/>
        <rFont val="Times New Roman"/>
        <family val="1"/>
        <charset val="204"/>
      </rPr>
      <t>(начисл.ТБО)</t>
    </r>
  </si>
  <si>
    <t xml:space="preserve">  01.09.16/</t>
  </si>
  <si>
    <t xml:space="preserve"> 01.04.16/</t>
  </si>
  <si>
    <t xml:space="preserve"> 01.08.16/</t>
  </si>
  <si>
    <t xml:space="preserve"> 01.09.16/</t>
  </si>
  <si>
    <t xml:space="preserve"> 01.12.16/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</si>
</sst>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zoomScaleNormal="100" workbookViewId="0">
      <pane ySplit="4" topLeftCell="A5" activePane="bottomLeft" state="frozen"/>
      <selection pane="bottomLeft" activeCell="I384" sqref="I384"/>
    </sheetView>
  </sheetViews>
  <sheetFormatPr defaultColWidth="9.109375" defaultRowHeight="15.6"/>
  <cols>
    <col min="1" max="1" width="7.44140625" style="20" customWidth="1"/>
    <col min="2" max="2" width="24.88671875" style="7" customWidth="1"/>
    <col min="3" max="3" width="6.44140625" style="7" customWidth="1"/>
    <col min="4" max="4" width="10.33203125" style="7" customWidth="1"/>
    <col min="5" max="5" width="13.109375" style="25" customWidth="1"/>
    <col min="6" max="6" width="15.5546875" style="25" customWidth="1"/>
    <col min="7" max="7" width="17.88671875" style="25" customWidth="1"/>
    <col min="8" max="8" width="17.5546875" style="25" customWidth="1"/>
    <col min="9" max="9" width="16.5546875" style="25" customWidth="1"/>
    <col min="10" max="10" width="15.109375" style="3" customWidth="1"/>
    <col min="11" max="11" width="16.88671875" style="24" customWidth="1"/>
    <col min="12" max="16" width="9.109375" style="2"/>
    <col min="17" max="16384" width="9.109375" style="1"/>
  </cols>
  <sheetData>
    <row r="1" spans="1:11" ht="11.25" customHeight="1">
      <c r="A1" s="75" t="s">
        <v>134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600000000000001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399999999999999" customHeight="1">
      <c r="A3" s="68" t="s">
        <v>123</v>
      </c>
      <c r="B3" s="70" t="s">
        <v>114</v>
      </c>
      <c r="C3" s="72" t="s">
        <v>124</v>
      </c>
      <c r="D3" s="73" t="s">
        <v>121</v>
      </c>
      <c r="E3" s="74" t="s">
        <v>120</v>
      </c>
      <c r="F3" s="65" t="s">
        <v>128</v>
      </c>
      <c r="G3" s="66"/>
      <c r="H3" s="66"/>
      <c r="I3" s="67"/>
      <c r="J3" s="60" t="s">
        <v>130</v>
      </c>
      <c r="K3" s="62" t="s">
        <v>131</v>
      </c>
    </row>
    <row r="4" spans="1:11" s="2" customFormat="1" ht="81.599999999999994" customHeight="1">
      <c r="A4" s="69"/>
      <c r="B4" s="71"/>
      <c r="C4" s="72"/>
      <c r="D4" s="61"/>
      <c r="E4" s="74"/>
      <c r="F4" s="42" t="s">
        <v>125</v>
      </c>
      <c r="G4" s="42" t="s">
        <v>126</v>
      </c>
      <c r="H4" s="42" t="s">
        <v>127</v>
      </c>
      <c r="I4" s="41" t="s">
        <v>129</v>
      </c>
      <c r="J4" s="61"/>
      <c r="K4" s="63"/>
    </row>
    <row r="5" spans="1:11" s="2" customFormat="1">
      <c r="A5" s="8">
        <v>1</v>
      </c>
      <c r="B5" s="4" t="s">
        <v>32</v>
      </c>
      <c r="C5" s="9" t="s">
        <v>33</v>
      </c>
      <c r="D5" s="10"/>
      <c r="E5" s="23">
        <v>447.85</v>
      </c>
      <c r="F5" s="32">
        <v>2041.16</v>
      </c>
      <c r="G5" s="32">
        <v>30055.350000000006</v>
      </c>
      <c r="H5" s="32">
        <v>30377.960000000006</v>
      </c>
      <c r="I5" s="35">
        <v>1718.55</v>
      </c>
      <c r="J5" s="39">
        <v>43015.957421793639</v>
      </c>
      <c r="K5" s="40">
        <f>G5-J5</f>
        <v>-12960.607421793633</v>
      </c>
    </row>
    <row r="6" spans="1:11" s="2" customFormat="1">
      <c r="A6" s="8">
        <f>A5+1</f>
        <v>2</v>
      </c>
      <c r="B6" s="4" t="s">
        <v>34</v>
      </c>
      <c r="C6" s="9" t="s">
        <v>35</v>
      </c>
      <c r="D6" s="10"/>
      <c r="E6" s="23">
        <v>353.2</v>
      </c>
      <c r="F6" s="32">
        <v>1745.65</v>
      </c>
      <c r="G6" s="32">
        <v>9985.7400000000016</v>
      </c>
      <c r="H6" s="32">
        <v>16123.060000000001</v>
      </c>
      <c r="I6" s="35">
        <v>-4391.67</v>
      </c>
      <c r="J6" s="39">
        <v>26506.733944321881</v>
      </c>
      <c r="K6" s="40">
        <f t="shared" ref="K6:K69" si="0">G6-J6</f>
        <v>-16520.993944321879</v>
      </c>
    </row>
    <row r="7" spans="1:11" s="2" customFormat="1">
      <c r="A7" s="8">
        <f t="shared" ref="A7:A19" si="1">A6+1</f>
        <v>3</v>
      </c>
      <c r="B7" s="4" t="s">
        <v>34</v>
      </c>
      <c r="C7" s="9">
        <v>1</v>
      </c>
      <c r="D7" s="10"/>
      <c r="E7" s="23">
        <v>246.39</v>
      </c>
      <c r="F7" s="32">
        <v>1034.28</v>
      </c>
      <c r="G7" s="32">
        <v>6965.9000000000033</v>
      </c>
      <c r="H7" s="32">
        <v>11926.590000000004</v>
      </c>
      <c r="I7" s="35">
        <v>-3926.41</v>
      </c>
      <c r="J7" s="39">
        <v>13515.027111441159</v>
      </c>
      <c r="K7" s="40">
        <f t="shared" si="0"/>
        <v>-6549.1271114411556</v>
      </c>
    </row>
    <row r="8" spans="1:11" s="2" customFormat="1">
      <c r="A8" s="8">
        <f t="shared" si="1"/>
        <v>4</v>
      </c>
      <c r="B8" s="4" t="s">
        <v>34</v>
      </c>
      <c r="C8" s="9">
        <v>3</v>
      </c>
      <c r="D8" s="10"/>
      <c r="E8" s="23">
        <v>240.84</v>
      </c>
      <c r="F8" s="32">
        <v>844.23</v>
      </c>
      <c r="G8" s="32">
        <v>6998.6400000000012</v>
      </c>
      <c r="H8" s="32">
        <v>11107.380000000001</v>
      </c>
      <c r="I8" s="35">
        <v>-3264.51</v>
      </c>
      <c r="J8" s="39">
        <v>14048.466794390399</v>
      </c>
      <c r="K8" s="40">
        <f t="shared" si="0"/>
        <v>-7049.8267943903975</v>
      </c>
    </row>
    <row r="9" spans="1:11" s="2" customFormat="1">
      <c r="A9" s="8">
        <f t="shared" si="1"/>
        <v>5</v>
      </c>
      <c r="B9" s="4" t="s">
        <v>34</v>
      </c>
      <c r="C9" s="9">
        <v>5</v>
      </c>
      <c r="D9" s="10"/>
      <c r="E9" s="23">
        <v>248.33</v>
      </c>
      <c r="F9" s="32">
        <v>2296.64</v>
      </c>
      <c r="G9" s="32">
        <v>7274.329999999999</v>
      </c>
      <c r="H9" s="32">
        <v>11021.759999999998</v>
      </c>
      <c r="I9" s="35">
        <v>-1450.79</v>
      </c>
      <c r="J9" s="39">
        <v>13435.527946686892</v>
      </c>
      <c r="K9" s="40">
        <f t="shared" si="0"/>
        <v>-6161.1979466868934</v>
      </c>
    </row>
    <row r="10" spans="1:11" s="2" customFormat="1">
      <c r="A10" s="8">
        <f t="shared" si="1"/>
        <v>6</v>
      </c>
      <c r="B10" s="4" t="s">
        <v>34</v>
      </c>
      <c r="C10" s="9">
        <v>7</v>
      </c>
      <c r="D10" s="10"/>
      <c r="E10" s="23">
        <v>251.32</v>
      </c>
      <c r="F10" s="32">
        <v>1245.18</v>
      </c>
      <c r="G10" s="32">
        <v>7670.9399999999987</v>
      </c>
      <c r="H10" s="32">
        <v>12704.23</v>
      </c>
      <c r="I10" s="35">
        <v>-3788.11</v>
      </c>
      <c r="J10" s="39">
        <v>13597.297481421294</v>
      </c>
      <c r="K10" s="40">
        <f t="shared" si="0"/>
        <v>-5926.3574814212952</v>
      </c>
    </row>
    <row r="11" spans="1:11" s="2" customFormat="1">
      <c r="A11" s="8">
        <f t="shared" si="1"/>
        <v>7</v>
      </c>
      <c r="B11" s="4" t="s">
        <v>34</v>
      </c>
      <c r="C11" s="9">
        <v>9</v>
      </c>
      <c r="D11" s="10"/>
      <c r="E11" s="23">
        <v>459.4</v>
      </c>
      <c r="F11" s="32">
        <v>2644.18</v>
      </c>
      <c r="G11" s="32">
        <v>12712.880000000005</v>
      </c>
      <c r="H11" s="32">
        <v>19738.730000000003</v>
      </c>
      <c r="I11" s="35">
        <v>-4381.67</v>
      </c>
      <c r="J11" s="39">
        <v>24855.158614375858</v>
      </c>
      <c r="K11" s="40">
        <f t="shared" si="0"/>
        <v>-12142.278614375853</v>
      </c>
    </row>
    <row r="12" spans="1:11" s="2" customFormat="1">
      <c r="A12" s="8">
        <f t="shared" si="1"/>
        <v>8</v>
      </c>
      <c r="B12" s="4" t="s">
        <v>34</v>
      </c>
      <c r="C12" s="9">
        <v>10</v>
      </c>
      <c r="D12" s="10"/>
      <c r="E12" s="23">
        <v>423.29</v>
      </c>
      <c r="F12" s="32">
        <v>5211.8900000000003</v>
      </c>
      <c r="G12" s="32">
        <v>22607.78</v>
      </c>
      <c r="H12" s="32">
        <v>26413.23</v>
      </c>
      <c r="I12" s="35">
        <v>1406.44</v>
      </c>
      <c r="J12" s="39">
        <v>40358.20131431242</v>
      </c>
      <c r="K12" s="40">
        <f t="shared" si="0"/>
        <v>-17750.421314312422</v>
      </c>
    </row>
    <row r="13" spans="1:11" s="2" customFormat="1">
      <c r="A13" s="8">
        <f t="shared" si="1"/>
        <v>9</v>
      </c>
      <c r="B13" s="4" t="s">
        <v>34</v>
      </c>
      <c r="C13" s="9">
        <v>11</v>
      </c>
      <c r="D13" s="10"/>
      <c r="E13" s="23">
        <v>239.47</v>
      </c>
      <c r="F13" s="32">
        <v>5289.47</v>
      </c>
      <c r="G13" s="32">
        <v>14744.4</v>
      </c>
      <c r="H13" s="32">
        <v>21415.059999999998</v>
      </c>
      <c r="I13" s="35">
        <v>-1381.19</v>
      </c>
      <c r="J13" s="39">
        <v>12956.170730049169</v>
      </c>
      <c r="K13" s="40">
        <f t="shared" si="0"/>
        <v>1788.2292699508307</v>
      </c>
    </row>
    <row r="14" spans="1:11" s="2" customFormat="1">
      <c r="A14" s="8">
        <f t="shared" si="1"/>
        <v>10</v>
      </c>
      <c r="B14" s="4" t="s">
        <v>34</v>
      </c>
      <c r="C14" s="9">
        <v>13</v>
      </c>
      <c r="D14" s="10"/>
      <c r="E14" s="23">
        <v>179.15</v>
      </c>
      <c r="F14" s="32">
        <v>1470.12</v>
      </c>
      <c r="G14" s="32">
        <v>5204.7300000000014</v>
      </c>
      <c r="H14" s="32">
        <v>9469.4900000000016</v>
      </c>
      <c r="I14" s="35">
        <v>-2794.64</v>
      </c>
      <c r="J14" s="39">
        <v>9692.6462032334275</v>
      </c>
      <c r="K14" s="40">
        <f t="shared" si="0"/>
        <v>-4487.9162032334261</v>
      </c>
    </row>
    <row r="15" spans="1:11" s="2" customFormat="1">
      <c r="A15" s="8">
        <f t="shared" si="1"/>
        <v>11</v>
      </c>
      <c r="B15" s="4" t="s">
        <v>34</v>
      </c>
      <c r="C15" s="9">
        <v>15</v>
      </c>
      <c r="D15" s="10"/>
      <c r="E15" s="23">
        <v>383.59</v>
      </c>
      <c r="F15" s="32">
        <v>5235.63</v>
      </c>
      <c r="G15" s="32">
        <v>23497.339999999997</v>
      </c>
      <c r="H15" s="32">
        <v>27580.129999999997</v>
      </c>
      <c r="I15" s="35">
        <v>1152.8399999999999</v>
      </c>
      <c r="J15" s="39">
        <v>21916.720032681769</v>
      </c>
      <c r="K15" s="40">
        <f t="shared" si="0"/>
        <v>1580.6199673182273</v>
      </c>
    </row>
    <row r="16" spans="1:11" s="2" customFormat="1">
      <c r="A16" s="8">
        <f t="shared" si="1"/>
        <v>12</v>
      </c>
      <c r="B16" s="4" t="s">
        <v>34</v>
      </c>
      <c r="C16" s="9">
        <v>17</v>
      </c>
      <c r="D16" s="10"/>
      <c r="E16" s="23">
        <v>236.11</v>
      </c>
      <c r="F16" s="32">
        <v>1799.99</v>
      </c>
      <c r="G16" s="32">
        <v>6675.2999999999993</v>
      </c>
      <c r="H16" s="32">
        <v>10849.21</v>
      </c>
      <c r="I16" s="35">
        <v>-2373.92</v>
      </c>
      <c r="J16" s="39">
        <v>12857.459841685428</v>
      </c>
      <c r="K16" s="40">
        <f t="shared" si="0"/>
        <v>-6182.1598416854285</v>
      </c>
    </row>
    <row r="17" spans="1:11" s="2" customFormat="1">
      <c r="A17" s="8">
        <f t="shared" si="1"/>
        <v>13</v>
      </c>
      <c r="B17" s="4" t="s">
        <v>36</v>
      </c>
      <c r="C17" s="9">
        <v>29</v>
      </c>
      <c r="D17" s="10"/>
      <c r="E17" s="23">
        <v>548.77</v>
      </c>
      <c r="F17" s="32">
        <v>8745.1299999999992</v>
      </c>
      <c r="G17" s="32">
        <v>35324.22</v>
      </c>
      <c r="H17" s="32">
        <v>38905.72</v>
      </c>
      <c r="I17" s="35">
        <v>5163.63</v>
      </c>
      <c r="J17" s="39">
        <v>63178.056997517415</v>
      </c>
      <c r="K17" s="40">
        <f t="shared" si="0"/>
        <v>-27853.836997517414</v>
      </c>
    </row>
    <row r="18" spans="1:11" s="2" customFormat="1">
      <c r="A18" s="8">
        <f t="shared" si="1"/>
        <v>14</v>
      </c>
      <c r="B18" s="4" t="s">
        <v>14</v>
      </c>
      <c r="C18" s="9">
        <v>24</v>
      </c>
      <c r="D18" s="10"/>
      <c r="E18" s="23">
        <v>353</v>
      </c>
      <c r="F18" s="32">
        <v>1778.31</v>
      </c>
      <c r="G18" s="32">
        <v>12739.780000000004</v>
      </c>
      <c r="H18" s="32">
        <v>13980.480000000003</v>
      </c>
      <c r="I18" s="35">
        <v>537.61</v>
      </c>
      <c r="J18" s="39">
        <v>24867.222157152184</v>
      </c>
      <c r="K18" s="40">
        <f t="shared" si="0"/>
        <v>-12127.44215715218</v>
      </c>
    </row>
    <row r="19" spans="1:11" s="2" customFormat="1">
      <c r="A19" s="8">
        <f t="shared" si="1"/>
        <v>15</v>
      </c>
      <c r="B19" s="4" t="s">
        <v>14</v>
      </c>
      <c r="C19" s="9">
        <v>26</v>
      </c>
      <c r="D19" s="10"/>
      <c r="E19" s="23">
        <v>359.9</v>
      </c>
      <c r="F19" s="32">
        <v>3102.04</v>
      </c>
      <c r="G19" s="32">
        <v>12340.35</v>
      </c>
      <c r="H19" s="32">
        <v>17860.97</v>
      </c>
      <c r="I19" s="35">
        <v>-2418.58</v>
      </c>
      <c r="J19" s="39">
        <v>22794.856003782912</v>
      </c>
      <c r="K19" s="40">
        <f t="shared" si="0"/>
        <v>-10454.506003782912</v>
      </c>
    </row>
    <row r="20" spans="1:11" s="2" customFormat="1">
      <c r="A20" s="8">
        <v>16</v>
      </c>
      <c r="B20" s="4" t="s">
        <v>1</v>
      </c>
      <c r="C20" s="9">
        <v>5</v>
      </c>
      <c r="D20" s="10"/>
      <c r="E20" s="23">
        <v>40.25</v>
      </c>
      <c r="F20" s="32">
        <v>329.87</v>
      </c>
      <c r="G20" s="32">
        <v>74.970000000000027</v>
      </c>
      <c r="H20" s="32">
        <v>5.6843418860808015E-14</v>
      </c>
      <c r="I20" s="35">
        <v>404.84</v>
      </c>
      <c r="J20" s="39">
        <v>2202.596872416821</v>
      </c>
      <c r="K20" s="40">
        <f t="shared" si="0"/>
        <v>-2127.6268724168212</v>
      </c>
    </row>
    <row r="21" spans="1:11" s="2" customFormat="1">
      <c r="A21" s="8">
        <f>A20+1</f>
        <v>17</v>
      </c>
      <c r="B21" s="4" t="s">
        <v>1</v>
      </c>
      <c r="C21" s="9">
        <v>7</v>
      </c>
      <c r="D21" s="10"/>
      <c r="E21" s="23">
        <v>80.5</v>
      </c>
      <c r="F21" s="32">
        <v>55.55</v>
      </c>
      <c r="G21" s="32">
        <v>-55.139999999999958</v>
      </c>
      <c r="H21" s="32">
        <v>622.69000000000005</v>
      </c>
      <c r="I21" s="35">
        <v>-622.28</v>
      </c>
      <c r="J21" s="39">
        <v>4351.7601414886776</v>
      </c>
      <c r="K21" s="40">
        <f t="shared" si="0"/>
        <v>-4406.9001414886779</v>
      </c>
    </row>
    <row r="22" spans="1:11" s="2" customFormat="1">
      <c r="A22" s="8">
        <f t="shared" ref="A22:A64" si="2">A21+1</f>
        <v>18</v>
      </c>
      <c r="B22" s="4" t="s">
        <v>2</v>
      </c>
      <c r="C22" s="9">
        <v>9</v>
      </c>
      <c r="D22" s="10"/>
      <c r="E22" s="23">
        <v>82.65</v>
      </c>
      <c r="F22" s="32">
        <v>138.57</v>
      </c>
      <c r="G22" s="32">
        <v>131.47000000000008</v>
      </c>
      <c r="H22" s="32">
        <v>1504.7200000000003</v>
      </c>
      <c r="I22" s="35">
        <v>-1234.68</v>
      </c>
      <c r="J22" s="39">
        <v>4471.4653207485235</v>
      </c>
      <c r="K22" s="40">
        <f t="shared" si="0"/>
        <v>-4339.9953207485232</v>
      </c>
    </row>
    <row r="23" spans="1:11" s="2" customFormat="1">
      <c r="A23" s="8">
        <f t="shared" si="2"/>
        <v>19</v>
      </c>
      <c r="B23" s="4" t="s">
        <v>2</v>
      </c>
      <c r="C23" s="9" t="s">
        <v>3</v>
      </c>
      <c r="D23" s="10"/>
      <c r="E23" s="23">
        <v>40.25</v>
      </c>
      <c r="F23" s="32">
        <v>655.4</v>
      </c>
      <c r="G23" s="32">
        <v>74.970000000000027</v>
      </c>
      <c r="H23" s="32">
        <v>0</v>
      </c>
      <c r="I23" s="35">
        <v>730.37</v>
      </c>
      <c r="J23" s="39">
        <v>2181.4311815678725</v>
      </c>
      <c r="K23" s="40">
        <f t="shared" si="0"/>
        <v>-2106.4611815678727</v>
      </c>
    </row>
    <row r="24" spans="1:11" s="2" customFormat="1">
      <c r="A24" s="8">
        <f t="shared" si="2"/>
        <v>20</v>
      </c>
      <c r="B24" s="4" t="s">
        <v>5</v>
      </c>
      <c r="C24" s="9">
        <v>4</v>
      </c>
      <c r="D24" s="10"/>
      <c r="E24" s="23">
        <v>121.85</v>
      </c>
      <c r="F24" s="32">
        <v>726.25</v>
      </c>
      <c r="G24" s="32">
        <v>227.10999999999967</v>
      </c>
      <c r="H24" s="32">
        <v>2110.4899999999998</v>
      </c>
      <c r="I24" s="35">
        <v>-1157.1300000000001</v>
      </c>
      <c r="J24" s="39">
        <v>6585.2696844135298</v>
      </c>
      <c r="K24" s="40">
        <f t="shared" si="0"/>
        <v>-6358.1596844135302</v>
      </c>
    </row>
    <row r="25" spans="1:11" s="2" customFormat="1">
      <c r="A25" s="8">
        <f t="shared" si="2"/>
        <v>21</v>
      </c>
      <c r="B25" s="4" t="s">
        <v>5</v>
      </c>
      <c r="C25" s="9">
        <v>5</v>
      </c>
      <c r="D25" s="10"/>
      <c r="E25" s="23">
        <v>80.3</v>
      </c>
      <c r="F25" s="32">
        <v>199.63</v>
      </c>
      <c r="G25" s="32">
        <v>149.7800000000002</v>
      </c>
      <c r="H25" s="32">
        <v>1613.8000000000002</v>
      </c>
      <c r="I25" s="35">
        <v>-1264.3900000000001</v>
      </c>
      <c r="J25" s="39">
        <v>4348.2018257144528</v>
      </c>
      <c r="K25" s="40">
        <f t="shared" si="0"/>
        <v>-4198.421825714453</v>
      </c>
    </row>
    <row r="26" spans="1:11" s="2" customFormat="1">
      <c r="A26" s="8">
        <f t="shared" si="2"/>
        <v>22</v>
      </c>
      <c r="B26" s="4" t="s">
        <v>5</v>
      </c>
      <c r="C26" s="9">
        <v>6</v>
      </c>
      <c r="D26" s="10"/>
      <c r="E26" s="23">
        <v>38.5</v>
      </c>
      <c r="F26" s="32">
        <v>626.98</v>
      </c>
      <c r="G26" s="32">
        <v>71.730000000000018</v>
      </c>
      <c r="H26" s="32">
        <v>0</v>
      </c>
      <c r="I26" s="35">
        <v>698.71</v>
      </c>
      <c r="J26" s="39">
        <v>2086.6967463972605</v>
      </c>
      <c r="K26" s="40">
        <f t="shared" si="0"/>
        <v>-2014.9667463972605</v>
      </c>
    </row>
    <row r="27" spans="1:11" s="2" customFormat="1">
      <c r="A27" s="8">
        <f t="shared" si="2"/>
        <v>23</v>
      </c>
      <c r="B27" s="4" t="s">
        <v>5</v>
      </c>
      <c r="C27" s="9">
        <v>8</v>
      </c>
      <c r="D27" s="10"/>
      <c r="E27" s="23">
        <v>71.150000000000006</v>
      </c>
      <c r="F27" s="32">
        <v>304.70999999999998</v>
      </c>
      <c r="G27" s="32">
        <v>132.60000000000036</v>
      </c>
      <c r="H27" s="32">
        <v>1231.1100000000004</v>
      </c>
      <c r="I27" s="35">
        <v>-793.8</v>
      </c>
      <c r="J27" s="39">
        <v>3846.5669436009789</v>
      </c>
      <c r="K27" s="40">
        <f t="shared" si="0"/>
        <v>-3713.9669436009785</v>
      </c>
    </row>
    <row r="28" spans="1:11" s="2" customFormat="1">
      <c r="A28" s="8">
        <f t="shared" si="2"/>
        <v>24</v>
      </c>
      <c r="B28" s="4" t="s">
        <v>6</v>
      </c>
      <c r="C28" s="9" t="s">
        <v>31</v>
      </c>
      <c r="D28" s="10"/>
      <c r="E28" s="23">
        <v>160</v>
      </c>
      <c r="F28" s="32">
        <v>1374.45</v>
      </c>
      <c r="G28" s="32">
        <v>4262.8700000000008</v>
      </c>
      <c r="H28" s="32">
        <v>6682.4100000000008</v>
      </c>
      <c r="I28" s="35">
        <v>-1045.0899999999999</v>
      </c>
      <c r="J28" s="39">
        <v>9856.1322601815391</v>
      </c>
      <c r="K28" s="40">
        <f t="shared" si="0"/>
        <v>-5593.2622601815383</v>
      </c>
    </row>
    <row r="29" spans="1:11" s="2" customFormat="1">
      <c r="A29" s="8">
        <f t="shared" si="2"/>
        <v>25</v>
      </c>
      <c r="B29" s="4" t="s">
        <v>6</v>
      </c>
      <c r="C29" s="9">
        <v>31</v>
      </c>
      <c r="D29" s="10"/>
      <c r="E29" s="23">
        <v>419.1</v>
      </c>
      <c r="F29" s="32">
        <v>509.85</v>
      </c>
      <c r="G29" s="32">
        <v>2341.2500000000009</v>
      </c>
      <c r="H29" s="32">
        <v>8678.51</v>
      </c>
      <c r="I29" s="35">
        <v>-5827.41</v>
      </c>
      <c r="J29" s="39">
        <v>59743.167129480833</v>
      </c>
      <c r="K29" s="40">
        <f t="shared" si="0"/>
        <v>-57401.917129480833</v>
      </c>
    </row>
    <row r="30" spans="1:11" s="2" customFormat="1">
      <c r="A30" s="8">
        <f t="shared" si="2"/>
        <v>26</v>
      </c>
      <c r="B30" s="4" t="s">
        <v>7</v>
      </c>
      <c r="C30" s="9">
        <v>5</v>
      </c>
      <c r="D30" s="10"/>
      <c r="E30" s="43">
        <v>119.84</v>
      </c>
      <c r="F30" s="32">
        <v>621.49</v>
      </c>
      <c r="G30" s="32">
        <v>3183.2400000000002</v>
      </c>
      <c r="H30" s="32">
        <v>4644.4400000000005</v>
      </c>
      <c r="I30" s="35">
        <v>-839.71</v>
      </c>
      <c r="J30" s="39">
        <v>6510.335214182579</v>
      </c>
      <c r="K30" s="40">
        <f t="shared" si="0"/>
        <v>-3327.0952141825787</v>
      </c>
    </row>
    <row r="31" spans="1:11" s="2" customFormat="1">
      <c r="A31" s="8">
        <f t="shared" si="2"/>
        <v>27</v>
      </c>
      <c r="B31" s="4" t="s">
        <v>7</v>
      </c>
      <c r="C31" s="9">
        <v>11</v>
      </c>
      <c r="D31" s="10"/>
      <c r="E31" s="43">
        <v>150.15</v>
      </c>
      <c r="F31" s="32">
        <v>754.26</v>
      </c>
      <c r="G31" s="32">
        <v>3970.3500000000004</v>
      </c>
      <c r="H31" s="32">
        <v>5224.2900000000009</v>
      </c>
      <c r="I31" s="35">
        <v>-499.68</v>
      </c>
      <c r="J31" s="39">
        <v>8120.9530365708451</v>
      </c>
      <c r="K31" s="40">
        <f t="shared" si="0"/>
        <v>-4150.6030365708448</v>
      </c>
    </row>
    <row r="32" spans="1:11" s="2" customFormat="1">
      <c r="A32" s="8">
        <f t="shared" si="2"/>
        <v>28</v>
      </c>
      <c r="B32" s="4" t="s">
        <v>9</v>
      </c>
      <c r="C32" s="9">
        <v>6</v>
      </c>
      <c r="D32" s="10"/>
      <c r="E32" s="43">
        <v>75</v>
      </c>
      <c r="F32" s="32">
        <v>1221.3</v>
      </c>
      <c r="G32" s="32">
        <v>139.82999999999993</v>
      </c>
      <c r="H32" s="32">
        <v>-2.2737367544323206E-13</v>
      </c>
      <c r="I32" s="35">
        <v>1361.13</v>
      </c>
      <c r="J32" s="39">
        <v>4064.436236050135</v>
      </c>
      <c r="K32" s="40">
        <f t="shared" si="0"/>
        <v>-3924.6062360501351</v>
      </c>
    </row>
    <row r="33" spans="1:11" s="2" customFormat="1">
      <c r="A33" s="8">
        <f t="shared" si="2"/>
        <v>29</v>
      </c>
      <c r="B33" s="4" t="s">
        <v>10</v>
      </c>
      <c r="C33" s="9">
        <v>16</v>
      </c>
      <c r="D33" s="10"/>
      <c r="E33" s="43">
        <v>179.9</v>
      </c>
      <c r="F33" s="32">
        <v>1105.74</v>
      </c>
      <c r="G33" s="32">
        <v>4778.7599999999993</v>
      </c>
      <c r="H33" s="32">
        <v>6998.8899999999994</v>
      </c>
      <c r="I33" s="35">
        <v>-1114.3900000000001</v>
      </c>
      <c r="J33" s="39">
        <v>9723.9105866227565</v>
      </c>
      <c r="K33" s="40">
        <f t="shared" si="0"/>
        <v>-4945.1505866227571</v>
      </c>
    </row>
    <row r="34" spans="1:11" s="2" customFormat="1">
      <c r="A34" s="8">
        <f t="shared" si="2"/>
        <v>30</v>
      </c>
      <c r="B34" s="4" t="s">
        <v>11</v>
      </c>
      <c r="C34" s="9">
        <v>6</v>
      </c>
      <c r="D34" s="10"/>
      <c r="E34" s="43">
        <v>79.900000000000006</v>
      </c>
      <c r="F34" s="32">
        <v>168.11</v>
      </c>
      <c r="G34" s="32">
        <v>148.88999999999987</v>
      </c>
      <c r="H34" s="32">
        <v>1592.79</v>
      </c>
      <c r="I34" s="35">
        <v>-1275.79</v>
      </c>
      <c r="J34" s="39">
        <v>4331.7497394983602</v>
      </c>
      <c r="K34" s="40">
        <f t="shared" si="0"/>
        <v>-4182.8597394983608</v>
      </c>
    </row>
    <row r="35" spans="1:11" s="2" customFormat="1">
      <c r="A35" s="8">
        <f t="shared" si="2"/>
        <v>31</v>
      </c>
      <c r="B35" s="4" t="s">
        <v>11</v>
      </c>
      <c r="C35" s="9">
        <v>10</v>
      </c>
      <c r="D35" s="10"/>
      <c r="E35" s="43">
        <v>83.05</v>
      </c>
      <c r="F35" s="32">
        <v>703.82</v>
      </c>
      <c r="G35" s="32">
        <v>154.64000000000033</v>
      </c>
      <c r="H35" s="32">
        <v>846.17000000000041</v>
      </c>
      <c r="I35" s="35">
        <v>12.29</v>
      </c>
      <c r="J35" s="39">
        <v>4493.0179478172668</v>
      </c>
      <c r="K35" s="40">
        <f t="shared" si="0"/>
        <v>-4338.3779478172664</v>
      </c>
    </row>
    <row r="36" spans="1:11" s="2" customFormat="1">
      <c r="A36" s="8">
        <f t="shared" si="2"/>
        <v>32</v>
      </c>
      <c r="B36" s="4" t="s">
        <v>11</v>
      </c>
      <c r="C36" s="9">
        <v>14</v>
      </c>
      <c r="D36" s="10"/>
      <c r="E36" s="43">
        <v>116.93</v>
      </c>
      <c r="F36" s="32">
        <v>493.83</v>
      </c>
      <c r="G36" s="32">
        <v>217.90000000000009</v>
      </c>
      <c r="H36" s="32">
        <v>3033.57</v>
      </c>
      <c r="I36" s="35">
        <v>-2321.84</v>
      </c>
      <c r="J36" s="39">
        <v>6323.3170391268231</v>
      </c>
      <c r="K36" s="40">
        <f t="shared" si="0"/>
        <v>-6105.4170391268235</v>
      </c>
    </row>
    <row r="37" spans="1:11" s="2" customFormat="1">
      <c r="A37" s="8">
        <f t="shared" si="2"/>
        <v>33</v>
      </c>
      <c r="B37" s="4" t="s">
        <v>11</v>
      </c>
      <c r="C37" s="9">
        <v>16</v>
      </c>
      <c r="D37" s="10"/>
      <c r="E37" s="43">
        <v>75.7</v>
      </c>
      <c r="F37" s="32">
        <v>266.64</v>
      </c>
      <c r="G37" s="32">
        <v>140.91000000000031</v>
      </c>
      <c r="H37" s="32">
        <v>1537.0700000000002</v>
      </c>
      <c r="I37" s="35">
        <v>-1129.52</v>
      </c>
      <c r="J37" s="39">
        <v>4099.2972081074731</v>
      </c>
      <c r="K37" s="40">
        <f t="shared" si="0"/>
        <v>-3958.3872081074728</v>
      </c>
    </row>
    <row r="38" spans="1:11" s="2" customFormat="1">
      <c r="A38" s="8">
        <f t="shared" si="2"/>
        <v>34</v>
      </c>
      <c r="B38" s="4" t="s">
        <v>11</v>
      </c>
      <c r="C38" s="9">
        <v>18</v>
      </c>
      <c r="D38" s="10"/>
      <c r="E38" s="43">
        <v>106.2</v>
      </c>
      <c r="F38" s="32">
        <v>230.44</v>
      </c>
      <c r="G38" s="32">
        <v>198.10000000000036</v>
      </c>
      <c r="H38" s="32">
        <v>2758.5600000000004</v>
      </c>
      <c r="I38" s="35">
        <v>-2330.02</v>
      </c>
      <c r="J38" s="39">
        <v>5743.0863179156677</v>
      </c>
      <c r="K38" s="40">
        <f t="shared" si="0"/>
        <v>-5544.9863179156673</v>
      </c>
    </row>
    <row r="39" spans="1:11" s="2" customFormat="1">
      <c r="A39" s="8">
        <f t="shared" si="2"/>
        <v>35</v>
      </c>
      <c r="B39" s="4" t="s">
        <v>12</v>
      </c>
      <c r="C39" s="9" t="s">
        <v>13</v>
      </c>
      <c r="D39" s="10"/>
      <c r="E39" s="43">
        <v>148.01</v>
      </c>
      <c r="F39" s="32">
        <v>2462.63</v>
      </c>
      <c r="G39" s="32">
        <v>3931.8</v>
      </c>
      <c r="H39" s="32">
        <v>3549.01</v>
      </c>
      <c r="I39" s="35">
        <v>2845.42</v>
      </c>
      <c r="J39" s="39">
        <v>8400.1984706674721</v>
      </c>
      <c r="K39" s="40">
        <f t="shared" si="0"/>
        <v>-4468.3984706674719</v>
      </c>
    </row>
    <row r="40" spans="1:11" s="2" customFormat="1">
      <c r="A40" s="8">
        <f t="shared" si="2"/>
        <v>36</v>
      </c>
      <c r="B40" s="4" t="s">
        <v>14</v>
      </c>
      <c r="C40" s="9">
        <v>28</v>
      </c>
      <c r="D40" s="10"/>
      <c r="E40" s="43">
        <v>99.4</v>
      </c>
      <c r="F40" s="32">
        <v>589.25</v>
      </c>
      <c r="G40" s="32">
        <v>2640.4199999999996</v>
      </c>
      <c r="H40" s="32">
        <v>4303.91</v>
      </c>
      <c r="I40" s="35">
        <v>-1074.24</v>
      </c>
      <c r="J40" s="39">
        <v>5526.5597839325337</v>
      </c>
      <c r="K40" s="40">
        <f t="shared" si="0"/>
        <v>-2886.1397839325341</v>
      </c>
    </row>
    <row r="41" spans="1:11" s="2" customFormat="1">
      <c r="A41" s="8">
        <f t="shared" si="2"/>
        <v>37</v>
      </c>
      <c r="B41" s="4" t="s">
        <v>15</v>
      </c>
      <c r="C41" s="9">
        <v>15</v>
      </c>
      <c r="D41" s="10"/>
      <c r="E41" s="43">
        <v>77.2</v>
      </c>
      <c r="F41" s="32">
        <v>355.59</v>
      </c>
      <c r="G41" s="32">
        <v>95.8599999999999</v>
      </c>
      <c r="H41" s="32">
        <v>1280.4199999999998</v>
      </c>
      <c r="I41" s="35">
        <v>-828.97</v>
      </c>
      <c r="J41" s="39">
        <v>4178.7629666783032</v>
      </c>
      <c r="K41" s="40">
        <f t="shared" si="0"/>
        <v>-4082.9029666783035</v>
      </c>
    </row>
    <row r="42" spans="1:11" s="2" customFormat="1">
      <c r="A42" s="8">
        <f t="shared" si="2"/>
        <v>38</v>
      </c>
      <c r="B42" s="4" t="s">
        <v>16</v>
      </c>
      <c r="C42" s="9">
        <v>1</v>
      </c>
      <c r="D42" s="10"/>
      <c r="E42" s="43">
        <v>46.98</v>
      </c>
      <c r="F42" s="32">
        <v>189.03</v>
      </c>
      <c r="G42" s="32">
        <v>-191.90000000000009</v>
      </c>
      <c r="H42" s="32">
        <v>837.18999999999983</v>
      </c>
      <c r="I42" s="35">
        <v>-840.06</v>
      </c>
      <c r="J42" s="39">
        <v>2544.4665255984628</v>
      </c>
      <c r="K42" s="40">
        <f t="shared" si="0"/>
        <v>-2736.3665255984629</v>
      </c>
    </row>
    <row r="43" spans="1:11" s="2" customFormat="1">
      <c r="A43" s="8">
        <f t="shared" si="2"/>
        <v>39</v>
      </c>
      <c r="B43" s="4" t="s">
        <v>16</v>
      </c>
      <c r="C43" s="9">
        <v>3</v>
      </c>
      <c r="D43" s="10"/>
      <c r="E43" s="43">
        <v>75.239999999999995</v>
      </c>
      <c r="F43" s="32">
        <v>288.87</v>
      </c>
      <c r="G43" s="32">
        <v>140.35999999999967</v>
      </c>
      <c r="H43" s="32">
        <v>1664.6299999999997</v>
      </c>
      <c r="I43" s="35">
        <v>-1235.4000000000001</v>
      </c>
      <c r="J43" s="39">
        <v>4068.2401081127723</v>
      </c>
      <c r="K43" s="40">
        <f t="shared" si="0"/>
        <v>-3927.8801081127726</v>
      </c>
    </row>
    <row r="44" spans="1:11" s="2" customFormat="1">
      <c r="A44" s="8">
        <f t="shared" si="2"/>
        <v>40</v>
      </c>
      <c r="B44" s="4" t="s">
        <v>16</v>
      </c>
      <c r="C44" s="9">
        <v>7</v>
      </c>
      <c r="D44" s="10"/>
      <c r="E44" s="43">
        <v>58.25</v>
      </c>
      <c r="F44" s="32">
        <v>143.44</v>
      </c>
      <c r="G44" s="32">
        <v>108.56999999999971</v>
      </c>
      <c r="H44" s="32">
        <v>1030.0399999999997</v>
      </c>
      <c r="I44" s="35">
        <v>-778.03</v>
      </c>
      <c r="J44" s="39">
        <v>3153.0386441401088</v>
      </c>
      <c r="K44" s="40">
        <f t="shared" si="0"/>
        <v>-3044.4686441401091</v>
      </c>
    </row>
    <row r="45" spans="1:11" s="2" customFormat="1">
      <c r="A45" s="8">
        <f t="shared" si="2"/>
        <v>41</v>
      </c>
      <c r="B45" s="4" t="s">
        <v>16</v>
      </c>
      <c r="C45" s="9">
        <v>10</v>
      </c>
      <c r="D45" s="10"/>
      <c r="E45" s="43">
        <v>106.84</v>
      </c>
      <c r="F45" s="32">
        <v>406.75</v>
      </c>
      <c r="G45" s="32">
        <v>2314.94</v>
      </c>
      <c r="H45" s="32">
        <v>3595.45</v>
      </c>
      <c r="I45" s="35">
        <v>-873.76</v>
      </c>
      <c r="J45" s="39">
        <v>5776.1065017537667</v>
      </c>
      <c r="K45" s="40">
        <f t="shared" si="0"/>
        <v>-3461.1665017537666</v>
      </c>
    </row>
    <row r="46" spans="1:11" s="2" customFormat="1">
      <c r="A46" s="8">
        <f t="shared" si="2"/>
        <v>42</v>
      </c>
      <c r="B46" s="4" t="s">
        <v>16</v>
      </c>
      <c r="C46" s="9">
        <v>11</v>
      </c>
      <c r="D46" s="10"/>
      <c r="E46" s="43">
        <v>84.35</v>
      </c>
      <c r="F46" s="32">
        <v>331.29</v>
      </c>
      <c r="G46" s="32">
        <v>157.21000000000049</v>
      </c>
      <c r="H46" s="32">
        <v>1903.1200000000003</v>
      </c>
      <c r="I46" s="35">
        <v>-1414.62</v>
      </c>
      <c r="J46" s="39">
        <v>4565.6289052899583</v>
      </c>
      <c r="K46" s="40">
        <f t="shared" si="0"/>
        <v>-4408.4189052899583</v>
      </c>
    </row>
    <row r="47" spans="1:11" s="2" customFormat="1">
      <c r="A47" s="8">
        <f t="shared" si="2"/>
        <v>43</v>
      </c>
      <c r="B47" s="4" t="s">
        <v>16</v>
      </c>
      <c r="C47" s="9">
        <v>12</v>
      </c>
      <c r="D47" s="10"/>
      <c r="E47" s="43">
        <v>86.75</v>
      </c>
      <c r="F47" s="32">
        <v>497.66</v>
      </c>
      <c r="G47" s="32">
        <v>161.67999999999938</v>
      </c>
      <c r="H47" s="32">
        <v>1322.7499999999995</v>
      </c>
      <c r="I47" s="35">
        <v>-663.41</v>
      </c>
      <c r="J47" s="39">
        <v>4693.2675708058769</v>
      </c>
      <c r="K47" s="40">
        <f t="shared" si="0"/>
        <v>-4531.5875708058775</v>
      </c>
    </row>
    <row r="48" spans="1:11" s="2" customFormat="1">
      <c r="A48" s="8">
        <f t="shared" si="2"/>
        <v>44</v>
      </c>
      <c r="B48" s="4" t="s">
        <v>16</v>
      </c>
      <c r="C48" s="9">
        <v>13</v>
      </c>
      <c r="D48" s="10"/>
      <c r="E48" s="43">
        <v>70.56</v>
      </c>
      <c r="F48" s="32">
        <v>935.62</v>
      </c>
      <c r="G48" s="32">
        <v>165.6400000000001</v>
      </c>
      <c r="H48" s="32">
        <v>2.2737367544323206E-13</v>
      </c>
      <c r="I48" s="35">
        <v>1101.26</v>
      </c>
      <c r="J48" s="39">
        <v>3818.9819904323849</v>
      </c>
      <c r="K48" s="40">
        <f t="shared" si="0"/>
        <v>-3653.3419904323846</v>
      </c>
    </row>
    <row r="49" spans="1:11" s="2" customFormat="1">
      <c r="A49" s="8">
        <f t="shared" si="2"/>
        <v>45</v>
      </c>
      <c r="B49" s="4" t="s">
        <v>16</v>
      </c>
      <c r="C49" s="9">
        <v>14</v>
      </c>
      <c r="D49" s="10"/>
      <c r="E49" s="43">
        <v>88.7</v>
      </c>
      <c r="F49" s="32">
        <v>1031.6199999999999</v>
      </c>
      <c r="G49" s="32">
        <v>55.270000000000294</v>
      </c>
      <c r="H49" s="32">
        <v>899.54000000000008</v>
      </c>
      <c r="I49" s="35">
        <v>187.35</v>
      </c>
      <c r="J49" s="39">
        <v>4797.3720085081468</v>
      </c>
      <c r="K49" s="40">
        <f t="shared" si="0"/>
        <v>-4742.1020085081464</v>
      </c>
    </row>
    <row r="50" spans="1:11" s="2" customFormat="1">
      <c r="A50" s="8">
        <f t="shared" si="2"/>
        <v>46</v>
      </c>
      <c r="B50" s="4" t="s">
        <v>17</v>
      </c>
      <c r="C50" s="13" t="s">
        <v>29</v>
      </c>
      <c r="D50" s="14"/>
      <c r="E50" s="23">
        <v>161.19999999999999</v>
      </c>
      <c r="F50" s="32">
        <v>-345.48</v>
      </c>
      <c r="G50" s="32">
        <v>9507.6</v>
      </c>
      <c r="H50" s="32">
        <v>8949.9800000000014</v>
      </c>
      <c r="I50" s="35">
        <v>212.14</v>
      </c>
      <c r="J50" s="39">
        <v>5907.2125840701956</v>
      </c>
      <c r="K50" s="40">
        <f t="shared" si="0"/>
        <v>3600.3874159298048</v>
      </c>
    </row>
    <row r="51" spans="1:11" s="2" customFormat="1">
      <c r="A51" s="8">
        <f t="shared" si="2"/>
        <v>47</v>
      </c>
      <c r="B51" s="4" t="s">
        <v>17</v>
      </c>
      <c r="C51" s="9">
        <v>5</v>
      </c>
      <c r="D51" s="10"/>
      <c r="E51" s="23">
        <v>620.5</v>
      </c>
      <c r="F51" s="32">
        <v>2426.87</v>
      </c>
      <c r="G51" s="32">
        <v>14632.01</v>
      </c>
      <c r="H51" s="32">
        <v>21143.780000000002</v>
      </c>
      <c r="I51" s="35">
        <v>-4084.9</v>
      </c>
      <c r="J51" s="39">
        <v>37599.068529494274</v>
      </c>
      <c r="K51" s="40">
        <f t="shared" si="0"/>
        <v>-22967.058529494272</v>
      </c>
    </row>
    <row r="52" spans="1:11" s="2" customFormat="1">
      <c r="A52" s="8">
        <f t="shared" si="2"/>
        <v>48</v>
      </c>
      <c r="B52" s="4" t="s">
        <v>17</v>
      </c>
      <c r="C52" s="9">
        <v>7</v>
      </c>
      <c r="D52" s="10"/>
      <c r="E52" s="43">
        <v>198.2</v>
      </c>
      <c r="F52" s="32">
        <v>207.65</v>
      </c>
      <c r="G52" s="32">
        <v>3919.1200000000008</v>
      </c>
      <c r="H52" s="32">
        <v>12127.69</v>
      </c>
      <c r="I52" s="35">
        <v>-8000.92</v>
      </c>
      <c r="J52" s="39">
        <v>10760.811071040902</v>
      </c>
      <c r="K52" s="40">
        <f t="shared" si="0"/>
        <v>-6841.6910710409011</v>
      </c>
    </row>
    <row r="53" spans="1:11" s="2" customFormat="1">
      <c r="A53" s="8">
        <f t="shared" si="2"/>
        <v>49</v>
      </c>
      <c r="B53" s="4" t="s">
        <v>18</v>
      </c>
      <c r="C53" s="9">
        <v>3</v>
      </c>
      <c r="D53" s="10"/>
      <c r="E53" s="43">
        <v>107</v>
      </c>
      <c r="F53" s="32">
        <v>-280.39999999999998</v>
      </c>
      <c r="G53" s="32">
        <v>2572.88</v>
      </c>
      <c r="H53" s="32">
        <v>3422.04</v>
      </c>
      <c r="I53" s="35">
        <v>-1129.56</v>
      </c>
      <c r="J53" s="39">
        <v>5797.1739376488567</v>
      </c>
      <c r="K53" s="40">
        <f t="shared" si="0"/>
        <v>-3224.2939376488566</v>
      </c>
    </row>
    <row r="54" spans="1:11" s="2" customFormat="1">
      <c r="A54" s="8">
        <f t="shared" si="2"/>
        <v>50</v>
      </c>
      <c r="B54" s="4" t="s">
        <v>18</v>
      </c>
      <c r="C54" s="9">
        <v>5</v>
      </c>
      <c r="D54" s="10"/>
      <c r="E54" s="43">
        <v>91.6</v>
      </c>
      <c r="F54" s="32">
        <v>10.61</v>
      </c>
      <c r="G54" s="32">
        <v>2373.8100000000004</v>
      </c>
      <c r="H54" s="32">
        <v>3386.2900000000004</v>
      </c>
      <c r="I54" s="35">
        <v>-1001.87</v>
      </c>
      <c r="J54" s="39">
        <v>4957.2499831530549</v>
      </c>
      <c r="K54" s="40">
        <f t="shared" si="0"/>
        <v>-2583.4399831530545</v>
      </c>
    </row>
    <row r="55" spans="1:11" s="2" customFormat="1">
      <c r="A55" s="8">
        <f t="shared" si="2"/>
        <v>51</v>
      </c>
      <c r="B55" s="4" t="s">
        <v>18</v>
      </c>
      <c r="C55" s="13" t="s">
        <v>29</v>
      </c>
      <c r="D55" s="14"/>
      <c r="E55" s="23">
        <v>111.7</v>
      </c>
      <c r="F55" s="32">
        <v>-134.27000000000001</v>
      </c>
      <c r="G55" s="33">
        <v>1582.2399999999998</v>
      </c>
      <c r="H55" s="32">
        <v>1800.8799999999999</v>
      </c>
      <c r="I55" s="35">
        <v>-352.91</v>
      </c>
      <c r="J55" s="39">
        <v>4095.9488920765393</v>
      </c>
      <c r="K55" s="40">
        <f t="shared" si="0"/>
        <v>-2513.7088920765395</v>
      </c>
    </row>
    <row r="56" spans="1:11" s="2" customFormat="1">
      <c r="A56" s="8">
        <f t="shared" si="2"/>
        <v>52</v>
      </c>
      <c r="B56" s="4" t="s">
        <v>18</v>
      </c>
      <c r="C56" s="13" t="s">
        <v>30</v>
      </c>
      <c r="D56" s="14"/>
      <c r="E56" s="23">
        <v>177.6</v>
      </c>
      <c r="F56" s="32">
        <v>4537.45</v>
      </c>
      <c r="G56" s="33">
        <v>2731.84</v>
      </c>
      <c r="H56" s="32">
        <v>527.9399999999996</v>
      </c>
      <c r="I56" s="35">
        <v>6741.35</v>
      </c>
      <c r="J56" s="39">
        <v>6509.4353241977624</v>
      </c>
      <c r="K56" s="40">
        <f t="shared" si="0"/>
        <v>-3777.5953241977622</v>
      </c>
    </row>
    <row r="57" spans="1:11" s="2" customFormat="1">
      <c r="A57" s="8">
        <f t="shared" si="2"/>
        <v>53</v>
      </c>
      <c r="B57" s="4" t="s">
        <v>19</v>
      </c>
      <c r="C57" s="13" t="s">
        <v>24</v>
      </c>
      <c r="D57" s="14"/>
      <c r="E57" s="23">
        <v>103.8</v>
      </c>
      <c r="F57" s="32">
        <v>2521.0300000000002</v>
      </c>
      <c r="G57" s="33">
        <v>-91.749999999999659</v>
      </c>
      <c r="H57" s="32">
        <v>496.9800000000007</v>
      </c>
      <c r="I57" s="35">
        <v>1932.3</v>
      </c>
      <c r="J57" s="39">
        <v>8644.3000381138518</v>
      </c>
      <c r="K57" s="40">
        <f t="shared" si="0"/>
        <v>-8736.0500381138518</v>
      </c>
    </row>
    <row r="58" spans="1:11" s="2" customFormat="1">
      <c r="A58" s="8">
        <f t="shared" si="2"/>
        <v>54</v>
      </c>
      <c r="B58" s="4" t="s">
        <v>19</v>
      </c>
      <c r="C58" s="13" t="s">
        <v>25</v>
      </c>
      <c r="D58" s="14"/>
      <c r="E58" s="23">
        <v>51.3</v>
      </c>
      <c r="F58" s="32">
        <v>5937.65</v>
      </c>
      <c r="G58" s="33">
        <v>-69.760000000000218</v>
      </c>
      <c r="H58" s="32">
        <v>461.36999999999898</v>
      </c>
      <c r="I58" s="35">
        <v>5406.52</v>
      </c>
      <c r="J58" s="39">
        <v>1886.6102559119406</v>
      </c>
      <c r="K58" s="40">
        <f t="shared" si="0"/>
        <v>-1956.3702559119408</v>
      </c>
    </row>
    <row r="59" spans="1:11" s="2" customFormat="1">
      <c r="A59" s="8">
        <f t="shared" si="2"/>
        <v>55</v>
      </c>
      <c r="B59" s="4" t="s">
        <v>19</v>
      </c>
      <c r="C59" s="13" t="s">
        <v>26</v>
      </c>
      <c r="D59" s="14"/>
      <c r="E59" s="23">
        <v>371.3</v>
      </c>
      <c r="F59" s="32">
        <v>-1206.94</v>
      </c>
      <c r="G59" s="33">
        <v>-505.10000000000036</v>
      </c>
      <c r="H59" s="32">
        <v>4857.43</v>
      </c>
      <c r="I59" s="35">
        <v>-6569.47</v>
      </c>
      <c r="J59" s="39">
        <v>13592.793053419413</v>
      </c>
      <c r="K59" s="40">
        <f t="shared" si="0"/>
        <v>-14097.893053419413</v>
      </c>
    </row>
    <row r="60" spans="1:11" s="2" customFormat="1">
      <c r="A60" s="8">
        <f t="shared" si="2"/>
        <v>56</v>
      </c>
      <c r="B60" s="4" t="s">
        <v>19</v>
      </c>
      <c r="C60" s="9">
        <v>51</v>
      </c>
      <c r="D60" s="10"/>
      <c r="E60" s="43">
        <v>126.59</v>
      </c>
      <c r="F60" s="32">
        <v>267.76</v>
      </c>
      <c r="G60" s="32">
        <v>1064.6199999999999</v>
      </c>
      <c r="H60" s="32">
        <v>3184.14</v>
      </c>
      <c r="I60" s="35">
        <v>-1851.76</v>
      </c>
      <c r="J60" s="39">
        <v>6870.6909243118771</v>
      </c>
      <c r="K60" s="40">
        <f t="shared" si="0"/>
        <v>-5806.0709243118772</v>
      </c>
    </row>
    <row r="61" spans="1:11" s="2" customFormat="1">
      <c r="A61" s="8">
        <f t="shared" si="2"/>
        <v>57</v>
      </c>
      <c r="B61" s="4" t="s">
        <v>39</v>
      </c>
      <c r="C61" s="9">
        <v>1</v>
      </c>
      <c r="D61" s="10"/>
      <c r="E61" s="23">
        <v>366.4</v>
      </c>
      <c r="F61" s="32">
        <v>4079.78</v>
      </c>
      <c r="G61" s="32">
        <v>2846.47</v>
      </c>
      <c r="H61" s="32">
        <v>3206.78</v>
      </c>
      <c r="I61" s="35">
        <v>3719.47</v>
      </c>
      <c r="J61" s="39">
        <v>26066.369337094566</v>
      </c>
      <c r="K61" s="40">
        <f t="shared" si="0"/>
        <v>-23219.899337094565</v>
      </c>
    </row>
    <row r="62" spans="1:11" s="2" customFormat="1">
      <c r="A62" s="8">
        <f t="shared" si="2"/>
        <v>58</v>
      </c>
      <c r="B62" s="4" t="s">
        <v>39</v>
      </c>
      <c r="C62" s="9">
        <v>2</v>
      </c>
      <c r="D62" s="10"/>
      <c r="E62" s="23">
        <v>368.3</v>
      </c>
      <c r="F62" s="32">
        <v>213.41</v>
      </c>
      <c r="G62" s="32">
        <v>2908.26</v>
      </c>
      <c r="H62" s="32">
        <v>7761.11</v>
      </c>
      <c r="I62" s="35">
        <v>-4639.4399999999996</v>
      </c>
      <c r="J62" s="39">
        <v>13752.139182385892</v>
      </c>
      <c r="K62" s="40">
        <f t="shared" si="0"/>
        <v>-10843.879182385892</v>
      </c>
    </row>
    <row r="63" spans="1:11" s="2" customFormat="1">
      <c r="A63" s="8">
        <f t="shared" si="2"/>
        <v>59</v>
      </c>
      <c r="B63" s="4" t="s">
        <v>39</v>
      </c>
      <c r="C63" s="9">
        <v>3</v>
      </c>
      <c r="D63" s="10"/>
      <c r="E63" s="23">
        <v>440.8</v>
      </c>
      <c r="F63" s="32">
        <v>2279.23</v>
      </c>
      <c r="G63" s="32">
        <v>3203.5399999999991</v>
      </c>
      <c r="H63" s="32">
        <v>8007.6099999999988</v>
      </c>
      <c r="I63" s="35">
        <v>-2524.84</v>
      </c>
      <c r="J63" s="39">
        <v>17336.477192109953</v>
      </c>
      <c r="K63" s="40">
        <f t="shared" si="0"/>
        <v>-14132.937192109954</v>
      </c>
    </row>
    <row r="64" spans="1:11" s="2" customFormat="1">
      <c r="A64" s="8">
        <f t="shared" si="2"/>
        <v>60</v>
      </c>
      <c r="B64" s="4" t="s">
        <v>27</v>
      </c>
      <c r="C64" s="13" t="s">
        <v>28</v>
      </c>
      <c r="D64" s="14" t="s">
        <v>135</v>
      </c>
      <c r="E64" s="23">
        <v>65.8</v>
      </c>
      <c r="F64" s="32">
        <v>848.28</v>
      </c>
      <c r="G64" s="32">
        <v>561.26999999999953</v>
      </c>
      <c r="H64" s="32">
        <v>299.99999999999955</v>
      </c>
      <c r="I64" s="35">
        <v>1109.55</v>
      </c>
      <c r="J64" s="39">
        <v>2246.5073011445288</v>
      </c>
      <c r="K64" s="40">
        <f t="shared" si="0"/>
        <v>-1685.2373011445293</v>
      </c>
    </row>
    <row r="65" spans="1:11" s="2" customFormat="1">
      <c r="A65" s="8">
        <v>61</v>
      </c>
      <c r="B65" s="4" t="s">
        <v>37</v>
      </c>
      <c r="C65" s="13" t="s">
        <v>38</v>
      </c>
      <c r="D65" s="14"/>
      <c r="E65" s="23">
        <v>111.6</v>
      </c>
      <c r="F65" s="32">
        <v>2440.4699999999998</v>
      </c>
      <c r="G65" s="32">
        <v>4861.4399999999996</v>
      </c>
      <c r="H65" s="32">
        <v>3588.17</v>
      </c>
      <c r="I65" s="35">
        <v>3713.74</v>
      </c>
      <c r="J65" s="39">
        <v>6392.5132027957025</v>
      </c>
      <c r="K65" s="40">
        <f t="shared" si="0"/>
        <v>-1531.0732027957029</v>
      </c>
    </row>
    <row r="66" spans="1:11" s="2" customFormat="1">
      <c r="A66" s="8">
        <v>62</v>
      </c>
      <c r="B66" s="4" t="s">
        <v>4</v>
      </c>
      <c r="C66" s="9">
        <v>2</v>
      </c>
      <c r="D66" s="10"/>
      <c r="E66" s="43">
        <v>152.16</v>
      </c>
      <c r="F66" s="32">
        <v>499.05</v>
      </c>
      <c r="G66" s="32">
        <v>4338.0400000000009</v>
      </c>
      <c r="H66" s="32">
        <v>6753.7800000000007</v>
      </c>
      <c r="I66" s="35">
        <v>-1916.69</v>
      </c>
      <c r="J66" s="39">
        <v>8232.3921087580129</v>
      </c>
      <c r="K66" s="40">
        <f t="shared" si="0"/>
        <v>-3894.352108758012</v>
      </c>
    </row>
    <row r="67" spans="1:11" s="2" customFormat="1">
      <c r="A67" s="8">
        <f>A66+1</f>
        <v>63</v>
      </c>
      <c r="B67" s="4" t="s">
        <v>4</v>
      </c>
      <c r="C67" s="9">
        <v>3</v>
      </c>
      <c r="D67" s="10"/>
      <c r="E67" s="43">
        <v>201.02</v>
      </c>
      <c r="F67" s="32">
        <v>1949.55</v>
      </c>
      <c r="G67" s="32">
        <v>5730.99</v>
      </c>
      <c r="H67" s="32">
        <v>10933.31</v>
      </c>
      <c r="I67" s="35">
        <v>-3252.77</v>
      </c>
      <c r="J67" s="39">
        <v>12571.890258297426</v>
      </c>
      <c r="K67" s="40">
        <f t="shared" si="0"/>
        <v>-6840.9002582974263</v>
      </c>
    </row>
    <row r="68" spans="1:11" s="3" customFormat="1">
      <c r="A68" s="8">
        <f t="shared" ref="A68:A97" si="3">A67+1</f>
        <v>64</v>
      </c>
      <c r="B68" s="4" t="s">
        <v>4</v>
      </c>
      <c r="C68" s="9">
        <v>10</v>
      </c>
      <c r="D68" s="10"/>
      <c r="E68" s="43">
        <v>188.75</v>
      </c>
      <c r="F68" s="32">
        <v>2372.5100000000002</v>
      </c>
      <c r="G68" s="32">
        <v>5381.27</v>
      </c>
      <c r="H68" s="32">
        <v>6207.14</v>
      </c>
      <c r="I68" s="35">
        <v>1546.64</v>
      </c>
      <c r="J68" s="39">
        <v>10212.040027129831</v>
      </c>
      <c r="K68" s="40">
        <f t="shared" si="0"/>
        <v>-4830.7700271298309</v>
      </c>
    </row>
    <row r="69" spans="1:11" s="3" customFormat="1">
      <c r="A69" s="8">
        <f t="shared" si="3"/>
        <v>65</v>
      </c>
      <c r="B69" s="4" t="s">
        <v>6</v>
      </c>
      <c r="C69" s="9">
        <v>14</v>
      </c>
      <c r="D69" s="10"/>
      <c r="E69" s="43">
        <v>104.1</v>
      </c>
      <c r="F69" s="32">
        <v>1111.6600000000001</v>
      </c>
      <c r="G69" s="32">
        <v>2967.8799999999992</v>
      </c>
      <c r="H69" s="32">
        <v>2930.1699999999992</v>
      </c>
      <c r="I69" s="35">
        <v>1149.3699999999999</v>
      </c>
      <c r="J69" s="39">
        <v>5632.1767778766371</v>
      </c>
      <c r="K69" s="40">
        <f t="shared" si="0"/>
        <v>-2664.2967778766379</v>
      </c>
    </row>
    <row r="70" spans="1:11" s="3" customFormat="1">
      <c r="A70" s="8">
        <f t="shared" si="3"/>
        <v>66</v>
      </c>
      <c r="B70" s="4" t="s">
        <v>6</v>
      </c>
      <c r="C70" s="9">
        <v>49</v>
      </c>
      <c r="D70" s="10"/>
      <c r="E70" s="43">
        <v>206.4</v>
      </c>
      <c r="F70" s="32">
        <v>1478.57</v>
      </c>
      <c r="G70" s="32">
        <v>7659.3200000000015</v>
      </c>
      <c r="H70" s="32">
        <v>11558.820000000002</v>
      </c>
      <c r="I70" s="35">
        <v>-2420.9299999999998</v>
      </c>
      <c r="J70" s="39">
        <v>23125.927850724525</v>
      </c>
      <c r="K70" s="40">
        <f t="shared" ref="K70:K133" si="4">G70-J70</f>
        <v>-15466.607850724524</v>
      </c>
    </row>
    <row r="71" spans="1:11" s="3" customFormat="1">
      <c r="A71" s="8">
        <f t="shared" si="3"/>
        <v>67</v>
      </c>
      <c r="B71" s="4" t="s">
        <v>8</v>
      </c>
      <c r="C71" s="9">
        <v>11</v>
      </c>
      <c r="D71" s="10"/>
      <c r="E71" s="43">
        <v>197.18</v>
      </c>
      <c r="F71" s="32">
        <v>1165.27</v>
      </c>
      <c r="G71" s="32">
        <v>-260.38000000000102</v>
      </c>
      <c r="H71" s="32">
        <v>3301.9999999999991</v>
      </c>
      <c r="I71" s="35">
        <v>-2397.11</v>
      </c>
      <c r="J71" s="39">
        <v>10668.132728738861</v>
      </c>
      <c r="K71" s="40">
        <f t="shared" si="4"/>
        <v>-10928.512728738862</v>
      </c>
    </row>
    <row r="72" spans="1:11" s="3" customFormat="1">
      <c r="A72" s="8">
        <f t="shared" si="3"/>
        <v>68</v>
      </c>
      <c r="B72" s="4" t="s">
        <v>8</v>
      </c>
      <c r="C72" s="9">
        <v>13</v>
      </c>
      <c r="D72" s="10"/>
      <c r="E72" s="43">
        <v>146.88</v>
      </c>
      <c r="F72" s="32">
        <v>834.99</v>
      </c>
      <c r="G72" s="32">
        <v>-189.45000000000036</v>
      </c>
      <c r="H72" s="32">
        <v>3829.7299999999996</v>
      </c>
      <c r="I72" s="35">
        <v>-3184.19</v>
      </c>
      <c r="J72" s="39">
        <v>8066.7255056149916</v>
      </c>
      <c r="K72" s="40">
        <f t="shared" si="4"/>
        <v>-8256.1755056149923</v>
      </c>
    </row>
    <row r="73" spans="1:11" s="3" customFormat="1" ht="25.2">
      <c r="A73" s="8">
        <f t="shared" si="3"/>
        <v>69</v>
      </c>
      <c r="B73" s="4" t="s">
        <v>8</v>
      </c>
      <c r="C73" s="9">
        <v>15</v>
      </c>
      <c r="D73" s="10" t="s">
        <v>136</v>
      </c>
      <c r="E73" s="43">
        <v>178.8</v>
      </c>
      <c r="F73" s="32">
        <v>1011.48</v>
      </c>
      <c r="G73" s="32">
        <v>-153.84000000000015</v>
      </c>
      <c r="H73" s="32">
        <v>4037.27</v>
      </c>
      <c r="I73" s="35">
        <v>-3179.63</v>
      </c>
      <c r="J73" s="39">
        <v>9673.7099700705367</v>
      </c>
      <c r="K73" s="40">
        <f t="shared" si="4"/>
        <v>-9827.5499700705368</v>
      </c>
    </row>
    <row r="74" spans="1:11" s="3" customFormat="1">
      <c r="A74" s="8">
        <f t="shared" si="3"/>
        <v>70</v>
      </c>
      <c r="B74" s="4" t="s">
        <v>8</v>
      </c>
      <c r="C74" s="9">
        <v>17</v>
      </c>
      <c r="D74" s="10"/>
      <c r="E74" s="43">
        <v>203.09</v>
      </c>
      <c r="F74" s="32">
        <v>1696.73</v>
      </c>
      <c r="G74" s="32">
        <v>-268.22000000000116</v>
      </c>
      <c r="H74" s="32">
        <v>4976.3899999999994</v>
      </c>
      <c r="I74" s="35">
        <v>-3547.88</v>
      </c>
      <c r="J74" s="39">
        <v>10987.884551575085</v>
      </c>
      <c r="K74" s="40">
        <f t="shared" si="4"/>
        <v>-11256.104551575087</v>
      </c>
    </row>
    <row r="75" spans="1:11" s="3" customFormat="1">
      <c r="A75" s="8">
        <f t="shared" si="3"/>
        <v>71</v>
      </c>
      <c r="B75" s="4" t="s">
        <v>8</v>
      </c>
      <c r="C75" s="9">
        <v>19</v>
      </c>
      <c r="D75" s="10"/>
      <c r="E75" s="43">
        <v>189</v>
      </c>
      <c r="F75" s="32">
        <v>1335.45</v>
      </c>
      <c r="G75" s="32">
        <v>-249.68000000000029</v>
      </c>
      <c r="H75" s="32">
        <v>4682.7299999999996</v>
      </c>
      <c r="I75" s="35">
        <v>-3596.96</v>
      </c>
      <c r="J75" s="39">
        <v>10225.565907960467</v>
      </c>
      <c r="K75" s="40">
        <f t="shared" si="4"/>
        <v>-10475.245907960467</v>
      </c>
    </row>
    <row r="76" spans="1:11" s="3" customFormat="1" ht="28.2">
      <c r="A76" s="8">
        <f t="shared" si="3"/>
        <v>72</v>
      </c>
      <c r="B76" s="4" t="s">
        <v>8</v>
      </c>
      <c r="C76" s="9">
        <v>20</v>
      </c>
      <c r="D76" s="10" t="s">
        <v>122</v>
      </c>
      <c r="E76" s="43">
        <v>117.64</v>
      </c>
      <c r="F76" s="32">
        <v>591.65</v>
      </c>
      <c r="G76" s="32">
        <v>-56.590000000000366</v>
      </c>
      <c r="H76" s="32">
        <v>2374.7199999999998</v>
      </c>
      <c r="I76" s="35">
        <v>-1839.66</v>
      </c>
      <c r="J76" s="39">
        <v>6364.7384836638576</v>
      </c>
      <c r="K76" s="40">
        <f t="shared" si="4"/>
        <v>-6421.3284836638577</v>
      </c>
    </row>
    <row r="77" spans="1:11" s="3" customFormat="1" ht="28.2">
      <c r="A77" s="8">
        <f t="shared" si="3"/>
        <v>73</v>
      </c>
      <c r="B77" s="4" t="s">
        <v>8</v>
      </c>
      <c r="C77" s="9">
        <v>21</v>
      </c>
      <c r="D77" s="10" t="s">
        <v>122</v>
      </c>
      <c r="E77" s="43">
        <v>156.69999999999999</v>
      </c>
      <c r="F77" s="32">
        <v>443.8</v>
      </c>
      <c r="G77" s="32">
        <v>-126.70999999999869</v>
      </c>
      <c r="H77" s="32">
        <v>4052.6500000000015</v>
      </c>
      <c r="I77" s="35">
        <v>-3735.56</v>
      </c>
      <c r="J77" s="39">
        <v>8478.0221046423576</v>
      </c>
      <c r="K77" s="40">
        <f t="shared" si="4"/>
        <v>-8604.7321046423567</v>
      </c>
    </row>
    <row r="78" spans="1:11" s="3" customFormat="1">
      <c r="A78" s="8">
        <f t="shared" si="3"/>
        <v>74</v>
      </c>
      <c r="B78" s="4" t="s">
        <v>10</v>
      </c>
      <c r="C78" s="9">
        <v>42</v>
      </c>
      <c r="D78" s="10"/>
      <c r="E78" s="23">
        <v>190.31</v>
      </c>
      <c r="F78" s="32">
        <v>963.52</v>
      </c>
      <c r="G78" s="32">
        <v>4521.78</v>
      </c>
      <c r="H78" s="32">
        <v>6902.9299999999994</v>
      </c>
      <c r="I78" s="35">
        <v>-1417.63</v>
      </c>
      <c r="J78" s="39">
        <v>10686.827563512998</v>
      </c>
      <c r="K78" s="40">
        <f t="shared" si="4"/>
        <v>-6165.0475635129978</v>
      </c>
    </row>
    <row r="79" spans="1:11" s="3" customFormat="1">
      <c r="A79" s="8">
        <f t="shared" si="3"/>
        <v>75</v>
      </c>
      <c r="B79" s="4" t="s">
        <v>10</v>
      </c>
      <c r="C79" s="9">
        <v>44</v>
      </c>
      <c r="D79" s="10"/>
      <c r="E79" s="23">
        <v>205.19</v>
      </c>
      <c r="F79" s="32">
        <v>1312.53</v>
      </c>
      <c r="G79" s="32">
        <v>5176.2899999999981</v>
      </c>
      <c r="H79" s="32">
        <v>8961.409999999998</v>
      </c>
      <c r="I79" s="35">
        <v>-2472.59</v>
      </c>
      <c r="J79" s="39">
        <v>11400.341150552422</v>
      </c>
      <c r="K79" s="40">
        <f t="shared" si="4"/>
        <v>-6224.0511505524237</v>
      </c>
    </row>
    <row r="80" spans="1:11" s="3" customFormat="1">
      <c r="A80" s="8">
        <f t="shared" si="3"/>
        <v>76</v>
      </c>
      <c r="B80" s="4" t="s">
        <v>10</v>
      </c>
      <c r="C80" s="9">
        <v>46</v>
      </c>
      <c r="D80" s="10"/>
      <c r="E80" s="23">
        <v>227.28</v>
      </c>
      <c r="F80" s="32">
        <v>995.71</v>
      </c>
      <c r="G80" s="32">
        <v>5325.4600000000009</v>
      </c>
      <c r="H80" s="32">
        <v>10005.740000000002</v>
      </c>
      <c r="I80" s="35">
        <v>-3684.57</v>
      </c>
      <c r="J80" s="39">
        <v>12618.37469074738</v>
      </c>
      <c r="K80" s="40">
        <f t="shared" si="4"/>
        <v>-7292.9146907473787</v>
      </c>
    </row>
    <row r="81" spans="1:11" s="3" customFormat="1">
      <c r="A81" s="8">
        <f t="shared" si="3"/>
        <v>77</v>
      </c>
      <c r="B81" s="4" t="s">
        <v>20</v>
      </c>
      <c r="C81" s="9">
        <v>5</v>
      </c>
      <c r="D81" s="10"/>
      <c r="E81" s="43">
        <v>321.05</v>
      </c>
      <c r="F81" s="32">
        <v>4906.6899999999996</v>
      </c>
      <c r="G81" s="32">
        <v>24490.82</v>
      </c>
      <c r="H81" s="32">
        <v>23786.51</v>
      </c>
      <c r="I81" s="35">
        <v>5611</v>
      </c>
      <c r="J81" s="39">
        <v>33127.684068697352</v>
      </c>
      <c r="K81" s="40">
        <f t="shared" si="4"/>
        <v>-8636.8640686973522</v>
      </c>
    </row>
    <row r="82" spans="1:11" s="3" customFormat="1">
      <c r="A82" s="8">
        <f t="shared" si="3"/>
        <v>78</v>
      </c>
      <c r="B82" s="4" t="s">
        <v>21</v>
      </c>
      <c r="C82" s="9">
        <v>10</v>
      </c>
      <c r="D82" s="10"/>
      <c r="E82" s="43">
        <v>234.88</v>
      </c>
      <c r="F82" s="32">
        <v>5384.32</v>
      </c>
      <c r="G82" s="32">
        <v>13067.46</v>
      </c>
      <c r="H82" s="32">
        <v>9511.7799999999988</v>
      </c>
      <c r="I82" s="35">
        <v>8940</v>
      </c>
      <c r="J82" s="39">
        <v>38510.033099276799</v>
      </c>
      <c r="K82" s="40">
        <f t="shared" si="4"/>
        <v>-25442.5730992768</v>
      </c>
    </row>
    <row r="83" spans="1:11" s="3" customFormat="1">
      <c r="A83" s="8">
        <f t="shared" si="3"/>
        <v>79</v>
      </c>
      <c r="B83" s="4" t="s">
        <v>21</v>
      </c>
      <c r="C83" s="9">
        <v>13</v>
      </c>
      <c r="D83" s="10"/>
      <c r="E83" s="43">
        <v>393.1</v>
      </c>
      <c r="F83" s="32">
        <v>3143.54</v>
      </c>
      <c r="G83" s="32">
        <v>22281.96</v>
      </c>
      <c r="H83" s="32">
        <v>32536.799999999999</v>
      </c>
      <c r="I83" s="35">
        <v>-7111.3</v>
      </c>
      <c r="J83" s="39">
        <v>69728.115074447182</v>
      </c>
      <c r="K83" s="40">
        <f t="shared" si="4"/>
        <v>-47446.155074447182</v>
      </c>
    </row>
    <row r="84" spans="1:11" s="3" customFormat="1">
      <c r="A84" s="8">
        <f t="shared" si="3"/>
        <v>80</v>
      </c>
      <c r="B84" s="4" t="s">
        <v>21</v>
      </c>
      <c r="C84" s="9">
        <v>14</v>
      </c>
      <c r="D84" s="10"/>
      <c r="E84" s="43">
        <v>32.6</v>
      </c>
      <c r="F84" s="32">
        <v>304.75</v>
      </c>
      <c r="G84" s="32">
        <v>1852.37</v>
      </c>
      <c r="H84" s="32">
        <v>2667.33</v>
      </c>
      <c r="I84" s="35">
        <v>-510.21</v>
      </c>
      <c r="J84" s="39">
        <v>4676.516524759304</v>
      </c>
      <c r="K84" s="40">
        <f t="shared" si="4"/>
        <v>-2824.1465247593042</v>
      </c>
    </row>
    <row r="85" spans="1:11" s="3" customFormat="1">
      <c r="A85" s="8">
        <f t="shared" si="3"/>
        <v>81</v>
      </c>
      <c r="B85" s="4" t="s">
        <v>21</v>
      </c>
      <c r="C85" s="9">
        <v>15</v>
      </c>
      <c r="D85" s="10"/>
      <c r="E85" s="43">
        <v>68.2</v>
      </c>
      <c r="F85" s="32">
        <v>1398.04</v>
      </c>
      <c r="G85" s="32">
        <v>3915.1900000000005</v>
      </c>
      <c r="H85" s="32">
        <v>3744.84</v>
      </c>
      <c r="I85" s="35">
        <v>1568.39</v>
      </c>
      <c r="J85" s="39">
        <v>9848.7614675908098</v>
      </c>
      <c r="K85" s="40">
        <f t="shared" si="4"/>
        <v>-5933.5714675908093</v>
      </c>
    </row>
    <row r="86" spans="1:11" s="3" customFormat="1">
      <c r="A86" s="8">
        <f t="shared" si="3"/>
        <v>82</v>
      </c>
      <c r="B86" s="4" t="s">
        <v>21</v>
      </c>
      <c r="C86" s="9">
        <v>17</v>
      </c>
      <c r="D86" s="10"/>
      <c r="E86" s="43">
        <v>923</v>
      </c>
      <c r="F86" s="32">
        <v>7618.46</v>
      </c>
      <c r="G86" s="32">
        <v>22388.29</v>
      </c>
      <c r="H86" s="32">
        <v>38786.080000000002</v>
      </c>
      <c r="I86" s="35">
        <v>-8779.33</v>
      </c>
      <c r="J86" s="39">
        <v>55004.352082871526</v>
      </c>
      <c r="K86" s="40">
        <f t="shared" si="4"/>
        <v>-32616.062082871525</v>
      </c>
    </row>
    <row r="87" spans="1:11" s="3" customFormat="1">
      <c r="A87" s="8">
        <f t="shared" si="3"/>
        <v>83</v>
      </c>
      <c r="B87" s="4" t="s">
        <v>21</v>
      </c>
      <c r="C87" s="9">
        <v>19</v>
      </c>
      <c r="D87" s="10"/>
      <c r="E87" s="43">
        <v>259.10000000000002</v>
      </c>
      <c r="F87" s="32">
        <v>3972.51</v>
      </c>
      <c r="G87" s="32">
        <v>5988.8799999999992</v>
      </c>
      <c r="H87" s="32">
        <v>8520.9</v>
      </c>
      <c r="I87" s="35">
        <v>1440.49</v>
      </c>
      <c r="J87" s="39">
        <v>23577.54916322104</v>
      </c>
      <c r="K87" s="40">
        <f t="shared" si="4"/>
        <v>-17588.669163221042</v>
      </c>
    </row>
    <row r="88" spans="1:11" s="3" customFormat="1">
      <c r="A88" s="8">
        <f t="shared" si="3"/>
        <v>84</v>
      </c>
      <c r="B88" s="4" t="s">
        <v>21</v>
      </c>
      <c r="C88" s="9">
        <v>21</v>
      </c>
      <c r="D88" s="10"/>
      <c r="E88" s="43">
        <v>73.400000000000006</v>
      </c>
      <c r="F88" s="32">
        <v>636.25</v>
      </c>
      <c r="G88" s="32">
        <v>3156</v>
      </c>
      <c r="H88" s="32">
        <v>4263.38</v>
      </c>
      <c r="I88" s="35">
        <v>-471.13</v>
      </c>
      <c r="J88" s="39">
        <v>10519.705910039258</v>
      </c>
      <c r="K88" s="40">
        <f t="shared" si="4"/>
        <v>-7363.705910039258</v>
      </c>
    </row>
    <row r="89" spans="1:11" s="3" customFormat="1">
      <c r="A89" s="8">
        <f t="shared" si="3"/>
        <v>85</v>
      </c>
      <c r="B89" s="4" t="s">
        <v>21</v>
      </c>
      <c r="C89" s="9">
        <v>23</v>
      </c>
      <c r="D89" s="10"/>
      <c r="E89" s="43">
        <v>55.79</v>
      </c>
      <c r="F89" s="32">
        <v>2932.91</v>
      </c>
      <c r="G89" s="32">
        <v>3170</v>
      </c>
      <c r="H89" s="32">
        <v>2172.16</v>
      </c>
      <c r="I89" s="35">
        <v>3930.75</v>
      </c>
      <c r="J89" s="39">
        <v>7678.4160007723985</v>
      </c>
      <c r="K89" s="40">
        <f t="shared" si="4"/>
        <v>-4508.4160007723985</v>
      </c>
    </row>
    <row r="90" spans="1:11" s="3" customFormat="1">
      <c r="A90" s="8">
        <f t="shared" si="3"/>
        <v>86</v>
      </c>
      <c r="B90" s="4" t="s">
        <v>21</v>
      </c>
      <c r="C90" s="9">
        <v>29</v>
      </c>
      <c r="D90" s="10"/>
      <c r="E90" s="43">
        <v>74.64</v>
      </c>
      <c r="F90" s="32">
        <v>538.82000000000005</v>
      </c>
      <c r="G90" s="32">
        <v>4240.9800000000005</v>
      </c>
      <c r="H90" s="32">
        <v>5986.67</v>
      </c>
      <c r="I90" s="35">
        <v>-1206.8699999999999</v>
      </c>
      <c r="J90" s="39">
        <v>10713.615910897797</v>
      </c>
      <c r="K90" s="40">
        <f t="shared" si="4"/>
        <v>-6472.6359108977967</v>
      </c>
    </row>
    <row r="91" spans="1:11" s="3" customFormat="1">
      <c r="A91" s="8">
        <f t="shared" si="3"/>
        <v>87</v>
      </c>
      <c r="B91" s="4" t="s">
        <v>21</v>
      </c>
      <c r="C91" s="9">
        <v>2</v>
      </c>
      <c r="D91" s="10"/>
      <c r="E91" s="43">
        <v>250.15</v>
      </c>
      <c r="F91" s="32">
        <v>3764.45</v>
      </c>
      <c r="G91" s="32">
        <v>14331.220000000003</v>
      </c>
      <c r="H91" s="32">
        <v>18707.030000000002</v>
      </c>
      <c r="I91" s="35">
        <v>-611.36</v>
      </c>
      <c r="J91" s="39">
        <v>34425.97217893682</v>
      </c>
      <c r="K91" s="40">
        <f t="shared" si="4"/>
        <v>-20094.752178936818</v>
      </c>
    </row>
    <row r="92" spans="1:11" s="3" customFormat="1">
      <c r="A92" s="8">
        <f t="shared" si="3"/>
        <v>88</v>
      </c>
      <c r="B92" s="4" t="s">
        <v>21</v>
      </c>
      <c r="C92" s="9">
        <v>6</v>
      </c>
      <c r="D92" s="10"/>
      <c r="E92" s="43">
        <v>281.89999999999998</v>
      </c>
      <c r="F92" s="32">
        <v>31177.86</v>
      </c>
      <c r="G92" s="32">
        <v>15734.2</v>
      </c>
      <c r="H92" s="32">
        <v>9653.2200000000012</v>
      </c>
      <c r="I92" s="35">
        <v>37258.839999999997</v>
      </c>
      <c r="J92" s="39">
        <v>45098.61886769945</v>
      </c>
      <c r="K92" s="40">
        <f t="shared" si="4"/>
        <v>-29364.418867699449</v>
      </c>
    </row>
    <row r="93" spans="1:11" s="3" customFormat="1">
      <c r="A93" s="8">
        <f t="shared" si="3"/>
        <v>89</v>
      </c>
      <c r="B93" s="4" t="s">
        <v>22</v>
      </c>
      <c r="C93" s="9">
        <v>48</v>
      </c>
      <c r="D93" s="10"/>
      <c r="E93" s="43">
        <v>419.4</v>
      </c>
      <c r="F93" s="32">
        <v>2808.52</v>
      </c>
      <c r="G93" s="32">
        <v>17164.189999999999</v>
      </c>
      <c r="H93" s="32">
        <v>24363.379999999997</v>
      </c>
      <c r="I93" s="35">
        <v>-4390.67</v>
      </c>
      <c r="J93" s="39">
        <v>64537.059485004327</v>
      </c>
      <c r="K93" s="40">
        <f t="shared" si="4"/>
        <v>-47372.869485004325</v>
      </c>
    </row>
    <row r="94" spans="1:11" s="3" customFormat="1">
      <c r="A94" s="8">
        <f t="shared" si="3"/>
        <v>90</v>
      </c>
      <c r="B94" s="4" t="s">
        <v>22</v>
      </c>
      <c r="C94" s="9">
        <v>12</v>
      </c>
      <c r="D94" s="10"/>
      <c r="E94" s="43">
        <v>239.3</v>
      </c>
      <c r="F94" s="32">
        <v>4531.3</v>
      </c>
      <c r="G94" s="32">
        <v>12520.19</v>
      </c>
      <c r="H94" s="32">
        <v>15805.740000000002</v>
      </c>
      <c r="I94" s="35">
        <v>1245.75</v>
      </c>
      <c r="J94" s="39">
        <v>12942.764851947426</v>
      </c>
      <c r="K94" s="40">
        <f t="shared" si="4"/>
        <v>-422.57485194742549</v>
      </c>
    </row>
    <row r="95" spans="1:11" s="3" customFormat="1">
      <c r="A95" s="8">
        <f t="shared" si="3"/>
        <v>91</v>
      </c>
      <c r="B95" s="4" t="s">
        <v>22</v>
      </c>
      <c r="C95" s="9">
        <v>18</v>
      </c>
      <c r="D95" s="10"/>
      <c r="E95" s="43">
        <v>191.9</v>
      </c>
      <c r="F95" s="32">
        <v>3999.79</v>
      </c>
      <c r="G95" s="32">
        <v>4853.0000000000009</v>
      </c>
      <c r="H95" s="32">
        <v>7026.4500000000007</v>
      </c>
      <c r="I95" s="35">
        <v>1826.34</v>
      </c>
      <c r="J95" s="39">
        <v>10435.877533375733</v>
      </c>
      <c r="K95" s="40">
        <f t="shared" si="4"/>
        <v>-5582.8775333757321</v>
      </c>
    </row>
    <row r="96" spans="1:11" s="3" customFormat="1">
      <c r="A96" s="8">
        <f t="shared" si="3"/>
        <v>92</v>
      </c>
      <c r="B96" s="4" t="s">
        <v>116</v>
      </c>
      <c r="C96" s="15">
        <v>5</v>
      </c>
      <c r="D96" s="16"/>
      <c r="E96" s="43">
        <v>793.5</v>
      </c>
      <c r="F96" s="32">
        <v>8680.26</v>
      </c>
      <c r="G96" s="32">
        <v>32195.940000000992</v>
      </c>
      <c r="H96" s="32">
        <v>38651.120000000992</v>
      </c>
      <c r="I96" s="35">
        <v>2225.08</v>
      </c>
      <c r="J96" s="39">
        <v>61271.825192771808</v>
      </c>
      <c r="K96" s="40">
        <f t="shared" si="4"/>
        <v>-29075.885192770817</v>
      </c>
    </row>
    <row r="97" spans="1:11" s="3" customFormat="1">
      <c r="A97" s="8">
        <f t="shared" si="3"/>
        <v>93</v>
      </c>
      <c r="B97" s="4" t="s">
        <v>23</v>
      </c>
      <c r="C97" s="9">
        <v>53</v>
      </c>
      <c r="D97" s="10"/>
      <c r="E97" s="43">
        <v>321.52</v>
      </c>
      <c r="F97" s="32">
        <v>1230.1600000000001</v>
      </c>
      <c r="G97" s="33">
        <v>8257.2300000000014</v>
      </c>
      <c r="H97" s="32">
        <v>10950.36</v>
      </c>
      <c r="I97" s="35">
        <v>-1462.97</v>
      </c>
      <c r="J97" s="39">
        <v>18150.37765121652</v>
      </c>
      <c r="K97" s="40">
        <f t="shared" si="4"/>
        <v>-9893.1476512165191</v>
      </c>
    </row>
    <row r="98" spans="1:11" s="2" customFormat="1">
      <c r="A98" s="8">
        <v>94</v>
      </c>
      <c r="B98" s="4" t="s">
        <v>32</v>
      </c>
      <c r="C98" s="9">
        <v>12</v>
      </c>
      <c r="D98" s="10"/>
      <c r="E98" s="23">
        <v>747.2</v>
      </c>
      <c r="F98" s="32">
        <v>8123.71</v>
      </c>
      <c r="G98" s="32">
        <v>76928.73000000001</v>
      </c>
      <c r="H98" s="32">
        <v>62482.090000000018</v>
      </c>
      <c r="I98" s="35">
        <v>22570.35</v>
      </c>
      <c r="J98" s="39">
        <v>92471.166469015719</v>
      </c>
      <c r="K98" s="40">
        <f t="shared" si="4"/>
        <v>-15542.436469015709</v>
      </c>
    </row>
    <row r="99" spans="1:11" s="2" customFormat="1">
      <c r="A99" s="8">
        <f>A98+1</f>
        <v>95</v>
      </c>
      <c r="B99" s="4" t="s">
        <v>32</v>
      </c>
      <c r="C99" s="9">
        <v>16</v>
      </c>
      <c r="D99" s="10"/>
      <c r="E99" s="23">
        <v>551</v>
      </c>
      <c r="F99" s="32">
        <v>5788.99</v>
      </c>
      <c r="G99" s="32">
        <v>36601.83</v>
      </c>
      <c r="H99" s="32">
        <v>31885.47</v>
      </c>
      <c r="I99" s="35">
        <v>10505.35</v>
      </c>
      <c r="J99" s="39">
        <v>102142.02552941766</v>
      </c>
      <c r="K99" s="40">
        <f t="shared" si="4"/>
        <v>-65540.195529417659</v>
      </c>
    </row>
    <row r="100" spans="1:11" s="2" customFormat="1">
      <c r="A100" s="8">
        <f t="shared" ref="A100:A132" si="5">A99+1</f>
        <v>96</v>
      </c>
      <c r="B100" s="4" t="s">
        <v>32</v>
      </c>
      <c r="C100" s="9">
        <v>18</v>
      </c>
      <c r="D100" s="10"/>
      <c r="E100" s="23">
        <v>579.04</v>
      </c>
      <c r="F100" s="32">
        <v>6157.04</v>
      </c>
      <c r="G100" s="32">
        <v>54741.16</v>
      </c>
      <c r="H100" s="32">
        <v>49224.280000000006</v>
      </c>
      <c r="I100" s="35">
        <v>11673.92</v>
      </c>
      <c r="J100" s="39">
        <v>104780.84319972116</v>
      </c>
      <c r="K100" s="40">
        <f t="shared" si="4"/>
        <v>-50039.683199721156</v>
      </c>
    </row>
    <row r="101" spans="1:11" s="2" customFormat="1">
      <c r="A101" s="8">
        <f t="shared" si="5"/>
        <v>97</v>
      </c>
      <c r="B101" s="4" t="s">
        <v>32</v>
      </c>
      <c r="C101" s="9">
        <v>20</v>
      </c>
      <c r="D101" s="10"/>
      <c r="E101" s="23">
        <v>585.07000000000005</v>
      </c>
      <c r="F101" s="32">
        <v>7040.77</v>
      </c>
      <c r="G101" s="32">
        <v>60129.39</v>
      </c>
      <c r="H101" s="32">
        <v>62342.54</v>
      </c>
      <c r="I101" s="35">
        <v>4827.62</v>
      </c>
      <c r="J101" s="39">
        <v>78937.938659824809</v>
      </c>
      <c r="K101" s="40">
        <f t="shared" si="4"/>
        <v>-18808.54865982481</v>
      </c>
    </row>
    <row r="102" spans="1:11" s="2" customFormat="1">
      <c r="A102" s="8">
        <f t="shared" si="5"/>
        <v>98</v>
      </c>
      <c r="B102" s="4" t="s">
        <v>32</v>
      </c>
      <c r="C102" s="9">
        <v>24</v>
      </c>
      <c r="D102" s="10"/>
      <c r="E102" s="23">
        <v>542.79</v>
      </c>
      <c r="F102" s="32">
        <v>8927.11</v>
      </c>
      <c r="G102" s="32">
        <v>56339.35</v>
      </c>
      <c r="H102" s="32">
        <v>45748.759999999995</v>
      </c>
      <c r="I102" s="35">
        <v>19517.7</v>
      </c>
      <c r="J102" s="39">
        <v>63577.69515209143</v>
      </c>
      <c r="K102" s="40">
        <f t="shared" si="4"/>
        <v>-7238.3451520914314</v>
      </c>
    </row>
    <row r="103" spans="1:11" s="2" customFormat="1">
      <c r="A103" s="8">
        <f t="shared" si="5"/>
        <v>99</v>
      </c>
      <c r="B103" s="4" t="s">
        <v>32</v>
      </c>
      <c r="C103" s="9">
        <v>36</v>
      </c>
      <c r="D103" s="10"/>
      <c r="E103" s="23">
        <v>813.53</v>
      </c>
      <c r="F103" s="32">
        <v>10973.51</v>
      </c>
      <c r="G103" s="32">
        <v>88303.84</v>
      </c>
      <c r="H103" s="32">
        <v>62042.329999999994</v>
      </c>
      <c r="I103" s="35">
        <v>37235.019999999997</v>
      </c>
      <c r="J103" s="39">
        <v>109008.75897876405</v>
      </c>
      <c r="K103" s="40">
        <f t="shared" si="4"/>
        <v>-20704.91897876405</v>
      </c>
    </row>
    <row r="104" spans="1:11" s="2" customFormat="1">
      <c r="A104" s="8">
        <f t="shared" si="5"/>
        <v>100</v>
      </c>
      <c r="B104" s="4" t="s">
        <v>12</v>
      </c>
      <c r="C104" s="9">
        <v>4</v>
      </c>
      <c r="D104" s="10"/>
      <c r="E104" s="23">
        <v>621.34</v>
      </c>
      <c r="F104" s="32">
        <v>11507.78</v>
      </c>
      <c r="G104" s="32">
        <v>63739.749999999993</v>
      </c>
      <c r="H104" s="32">
        <v>67493.990000000005</v>
      </c>
      <c r="I104" s="35">
        <v>7753.54</v>
      </c>
      <c r="J104" s="39">
        <v>91815.720543298099</v>
      </c>
      <c r="K104" s="40">
        <f t="shared" si="4"/>
        <v>-28075.970543298106</v>
      </c>
    </row>
    <row r="105" spans="1:11" s="2" customFormat="1">
      <c r="A105" s="8">
        <f t="shared" si="5"/>
        <v>101</v>
      </c>
      <c r="B105" s="4" t="s">
        <v>12</v>
      </c>
      <c r="C105" s="9">
        <v>8</v>
      </c>
      <c r="D105" s="10"/>
      <c r="E105" s="23">
        <v>804.53</v>
      </c>
      <c r="F105" s="32">
        <v>16587.84</v>
      </c>
      <c r="G105" s="32">
        <v>84122.489999999991</v>
      </c>
      <c r="H105" s="32">
        <v>67736.779999999984</v>
      </c>
      <c r="I105" s="35">
        <v>32973.550000000003</v>
      </c>
      <c r="J105" s="39">
        <v>117481.12354476876</v>
      </c>
      <c r="K105" s="40">
        <f t="shared" si="4"/>
        <v>-33358.633544768774</v>
      </c>
    </row>
    <row r="106" spans="1:11" s="2" customFormat="1">
      <c r="A106" s="8">
        <f t="shared" si="5"/>
        <v>102</v>
      </c>
      <c r="B106" s="4" t="s">
        <v>12</v>
      </c>
      <c r="C106" s="9">
        <v>25</v>
      </c>
      <c r="D106" s="10"/>
      <c r="E106" s="23">
        <v>723.79</v>
      </c>
      <c r="F106" s="32">
        <v>11185.5</v>
      </c>
      <c r="G106" s="32">
        <v>74259.08</v>
      </c>
      <c r="H106" s="32">
        <v>65997.73000000001</v>
      </c>
      <c r="I106" s="35">
        <v>19446.849999999999</v>
      </c>
      <c r="J106" s="39">
        <v>108888.58701696373</v>
      </c>
      <c r="K106" s="40">
        <f t="shared" si="4"/>
        <v>-34629.507016963733</v>
      </c>
    </row>
    <row r="107" spans="1:11" s="2" customFormat="1">
      <c r="A107" s="8">
        <f t="shared" si="5"/>
        <v>103</v>
      </c>
      <c r="B107" s="4" t="s">
        <v>41</v>
      </c>
      <c r="C107" s="9">
        <v>8</v>
      </c>
      <c r="D107" s="10"/>
      <c r="E107" s="23">
        <v>873.89</v>
      </c>
      <c r="F107" s="32">
        <v>2134.02</v>
      </c>
      <c r="G107" s="32">
        <v>62060.189999999988</v>
      </c>
      <c r="H107" s="32">
        <v>53065.949999999983</v>
      </c>
      <c r="I107" s="35">
        <v>11128.26</v>
      </c>
      <c r="J107" s="39">
        <v>111602.25513673878</v>
      </c>
      <c r="K107" s="40">
        <f t="shared" si="4"/>
        <v>-49542.065136738791</v>
      </c>
    </row>
    <row r="108" spans="1:11" s="2" customFormat="1">
      <c r="A108" s="8">
        <f t="shared" si="5"/>
        <v>104</v>
      </c>
      <c r="B108" s="4" t="s">
        <v>41</v>
      </c>
      <c r="C108" s="9">
        <v>10</v>
      </c>
      <c r="D108" s="10"/>
      <c r="E108" s="23">
        <v>324.95999999999998</v>
      </c>
      <c r="F108" s="32">
        <v>3264.25</v>
      </c>
      <c r="G108" s="32">
        <v>23123.469999999998</v>
      </c>
      <c r="H108" s="32">
        <v>20552.89</v>
      </c>
      <c r="I108" s="35">
        <v>5834.83</v>
      </c>
      <c r="J108" s="39">
        <v>38286.549208409335</v>
      </c>
      <c r="K108" s="40">
        <f t="shared" si="4"/>
        <v>-15163.079208409337</v>
      </c>
    </row>
    <row r="109" spans="1:11" s="2" customFormat="1">
      <c r="A109" s="8">
        <f t="shared" si="5"/>
        <v>105</v>
      </c>
      <c r="B109" s="4" t="s">
        <v>41</v>
      </c>
      <c r="C109" s="9">
        <v>12</v>
      </c>
      <c r="D109" s="10"/>
      <c r="E109" s="23">
        <v>330.12</v>
      </c>
      <c r="F109" s="32">
        <v>906.27</v>
      </c>
      <c r="G109" s="32">
        <v>5290.43</v>
      </c>
      <c r="H109" s="32">
        <v>7655.4700000000012</v>
      </c>
      <c r="I109" s="35">
        <v>-1458.77</v>
      </c>
      <c r="J109" s="39">
        <v>40072.008945783266</v>
      </c>
      <c r="K109" s="40">
        <f t="shared" si="4"/>
        <v>-34781.578945783265</v>
      </c>
    </row>
    <row r="110" spans="1:11" s="2" customFormat="1">
      <c r="A110" s="8">
        <f t="shared" si="5"/>
        <v>106</v>
      </c>
      <c r="B110" s="4" t="s">
        <v>41</v>
      </c>
      <c r="C110" s="9">
        <v>16</v>
      </c>
      <c r="D110" s="10"/>
      <c r="E110" s="23">
        <v>322.24</v>
      </c>
      <c r="F110" s="32">
        <v>2550.4899999999998</v>
      </c>
      <c r="G110" s="32">
        <v>23664.089999999997</v>
      </c>
      <c r="H110" s="32">
        <v>20063.319999999992</v>
      </c>
      <c r="I110" s="35">
        <v>6151.26</v>
      </c>
      <c r="J110" s="39">
        <v>37984.875348179383</v>
      </c>
      <c r="K110" s="40">
        <f t="shared" si="4"/>
        <v>-14320.785348179386</v>
      </c>
    </row>
    <row r="111" spans="1:11" s="2" customFormat="1">
      <c r="A111" s="8">
        <f t="shared" si="5"/>
        <v>107</v>
      </c>
      <c r="B111" s="4" t="s">
        <v>41</v>
      </c>
      <c r="C111" s="9">
        <v>18</v>
      </c>
      <c r="D111" s="10"/>
      <c r="E111" s="23">
        <v>357.17</v>
      </c>
      <c r="F111" s="32">
        <v>3271.26</v>
      </c>
      <c r="G111" s="32">
        <v>25072.92</v>
      </c>
      <c r="H111" s="32">
        <v>19964.260000000002</v>
      </c>
      <c r="I111" s="35">
        <v>8379.92</v>
      </c>
      <c r="J111" s="39">
        <v>48011.908943335191</v>
      </c>
      <c r="K111" s="40">
        <f t="shared" si="4"/>
        <v>-22938.988943335193</v>
      </c>
    </row>
    <row r="112" spans="1:11" s="2" customFormat="1">
      <c r="A112" s="8">
        <f t="shared" si="5"/>
        <v>108</v>
      </c>
      <c r="B112" s="4" t="s">
        <v>41</v>
      </c>
      <c r="C112" s="9">
        <v>20</v>
      </c>
      <c r="D112" s="10"/>
      <c r="E112" s="23">
        <v>294.04000000000002</v>
      </c>
      <c r="F112" s="32">
        <v>2741.24</v>
      </c>
      <c r="G112" s="32">
        <v>20165.880000000005</v>
      </c>
      <c r="H112" s="32">
        <v>19853.780000000002</v>
      </c>
      <c r="I112" s="35">
        <v>3053.34</v>
      </c>
      <c r="J112" s="39">
        <v>35178.365457407941</v>
      </c>
      <c r="K112" s="40">
        <f t="shared" si="4"/>
        <v>-15012.485457407936</v>
      </c>
    </row>
    <row r="113" spans="1:11" s="2" customFormat="1">
      <c r="A113" s="8">
        <f t="shared" si="5"/>
        <v>109</v>
      </c>
      <c r="B113" s="4" t="s">
        <v>41</v>
      </c>
      <c r="C113" s="9">
        <v>22</v>
      </c>
      <c r="D113" s="10"/>
      <c r="E113" s="23">
        <v>892.81</v>
      </c>
      <c r="F113" s="32">
        <v>5888.35</v>
      </c>
      <c r="G113" s="32">
        <v>60945.890000000007</v>
      </c>
      <c r="H113" s="32">
        <v>56958.66</v>
      </c>
      <c r="I113" s="35">
        <v>9875.58</v>
      </c>
      <c r="J113" s="39">
        <v>136569.16114684052</v>
      </c>
      <c r="K113" s="40">
        <f t="shared" si="4"/>
        <v>-75623.271146840503</v>
      </c>
    </row>
    <row r="114" spans="1:11" s="2" customFormat="1">
      <c r="A114" s="8">
        <f t="shared" si="5"/>
        <v>110</v>
      </c>
      <c r="B114" s="4" t="s">
        <v>42</v>
      </c>
      <c r="C114" s="9">
        <v>12</v>
      </c>
      <c r="D114" s="10"/>
      <c r="E114" s="23">
        <v>665.47</v>
      </c>
      <c r="F114" s="32">
        <v>13094.78</v>
      </c>
      <c r="G114" s="32">
        <v>64383.799999999996</v>
      </c>
      <c r="H114" s="32">
        <v>49064.130000000005</v>
      </c>
      <c r="I114" s="35">
        <v>28414.45</v>
      </c>
      <c r="J114" s="39">
        <v>84193.345135834432</v>
      </c>
      <c r="K114" s="40">
        <f t="shared" si="4"/>
        <v>-19809.545135834436</v>
      </c>
    </row>
    <row r="115" spans="1:11" s="2" customFormat="1">
      <c r="A115" s="8">
        <f t="shared" si="5"/>
        <v>111</v>
      </c>
      <c r="B115" s="4" t="s">
        <v>43</v>
      </c>
      <c r="C115" s="9">
        <v>7</v>
      </c>
      <c r="D115" s="10"/>
      <c r="E115" s="23">
        <v>627.48</v>
      </c>
      <c r="F115" s="32">
        <v>9088.66</v>
      </c>
      <c r="G115" s="32">
        <v>64069.560000000005</v>
      </c>
      <c r="H115" s="32">
        <v>67309.03</v>
      </c>
      <c r="I115" s="35">
        <v>5849.19</v>
      </c>
      <c r="J115" s="39">
        <v>77209.351869257735</v>
      </c>
      <c r="K115" s="40">
        <f t="shared" si="4"/>
        <v>-13139.79186925773</v>
      </c>
    </row>
    <row r="116" spans="1:11" s="2" customFormat="1">
      <c r="A116" s="8">
        <f t="shared" si="5"/>
        <v>112</v>
      </c>
      <c r="B116" s="4" t="s">
        <v>43</v>
      </c>
      <c r="C116" s="9">
        <v>9</v>
      </c>
      <c r="D116" s="10"/>
      <c r="E116" s="23">
        <v>744.1</v>
      </c>
      <c r="F116" s="32">
        <v>29390.87</v>
      </c>
      <c r="G116" s="32">
        <v>74592.61</v>
      </c>
      <c r="H116" s="32">
        <v>70148.609999999986</v>
      </c>
      <c r="I116" s="35">
        <v>33834.870000000003</v>
      </c>
      <c r="J116" s="39">
        <v>122606.5069497714</v>
      </c>
      <c r="K116" s="40">
        <f t="shared" si="4"/>
        <v>-48013.896949771399</v>
      </c>
    </row>
    <row r="117" spans="1:11" s="2" customFormat="1">
      <c r="A117" s="8">
        <f t="shared" si="5"/>
        <v>113</v>
      </c>
      <c r="B117" s="4" t="s">
        <v>20</v>
      </c>
      <c r="C117" s="9">
        <v>3</v>
      </c>
      <c r="D117" s="10"/>
      <c r="E117" s="23">
        <v>601.20000000000005</v>
      </c>
      <c r="F117" s="32">
        <v>4906.96</v>
      </c>
      <c r="G117" s="32">
        <v>61829.46</v>
      </c>
      <c r="H117" s="32">
        <v>62051.149999999994</v>
      </c>
      <c r="I117" s="35">
        <v>4685.2700000000004</v>
      </c>
      <c r="J117" s="39">
        <v>75905.214902414082</v>
      </c>
      <c r="K117" s="40">
        <f t="shared" si="4"/>
        <v>-14075.754902414083</v>
      </c>
    </row>
    <row r="118" spans="1:11" s="2" customFormat="1">
      <c r="A118" s="8">
        <f t="shared" si="5"/>
        <v>114</v>
      </c>
      <c r="B118" s="4" t="s">
        <v>20</v>
      </c>
      <c r="C118" s="9">
        <v>9</v>
      </c>
      <c r="D118" s="10"/>
      <c r="E118" s="23">
        <v>768</v>
      </c>
      <c r="F118" s="32">
        <v>8923.7900000000009</v>
      </c>
      <c r="G118" s="32">
        <v>77299.619999999981</v>
      </c>
      <c r="H118" s="32">
        <v>69952.179999999978</v>
      </c>
      <c r="I118" s="35">
        <v>16271.23</v>
      </c>
      <c r="J118" s="39">
        <v>115959.9997386285</v>
      </c>
      <c r="K118" s="40">
        <f t="shared" si="4"/>
        <v>-38660.379738628515</v>
      </c>
    </row>
    <row r="119" spans="1:11" s="2" customFormat="1">
      <c r="A119" s="8">
        <f t="shared" si="5"/>
        <v>115</v>
      </c>
      <c r="B119" s="4" t="s">
        <v>22</v>
      </c>
      <c r="C119" s="9">
        <v>45</v>
      </c>
      <c r="D119" s="10"/>
      <c r="E119" s="23">
        <v>816.3</v>
      </c>
      <c r="F119" s="32">
        <v>9293.14</v>
      </c>
      <c r="G119" s="32">
        <v>78651.640000001004</v>
      </c>
      <c r="H119" s="32">
        <v>64778.390000001004</v>
      </c>
      <c r="I119" s="35">
        <v>23166.39</v>
      </c>
      <c r="J119" s="39">
        <v>127153.84628654481</v>
      </c>
      <c r="K119" s="40">
        <f t="shared" si="4"/>
        <v>-48502.206286543806</v>
      </c>
    </row>
    <row r="120" spans="1:11" s="2" customFormat="1">
      <c r="A120" s="8">
        <f t="shared" si="5"/>
        <v>116</v>
      </c>
      <c r="B120" s="4" t="s">
        <v>44</v>
      </c>
      <c r="C120" s="9" t="s">
        <v>45</v>
      </c>
      <c r="D120" s="10"/>
      <c r="E120" s="23">
        <v>871.8</v>
      </c>
      <c r="F120" s="32">
        <v>16213.19</v>
      </c>
      <c r="G120" s="32">
        <v>83876.89</v>
      </c>
      <c r="H120" s="32">
        <v>88209.8</v>
      </c>
      <c r="I120" s="35">
        <v>11880.28</v>
      </c>
      <c r="J120" s="39">
        <v>106444.4033253411</v>
      </c>
      <c r="K120" s="40">
        <f t="shared" si="4"/>
        <v>-22567.513325341104</v>
      </c>
    </row>
    <row r="121" spans="1:11" s="2" customFormat="1">
      <c r="A121" s="8">
        <f t="shared" si="5"/>
        <v>117</v>
      </c>
      <c r="B121" s="4" t="s">
        <v>46</v>
      </c>
      <c r="C121" s="9" t="s">
        <v>45</v>
      </c>
      <c r="D121" s="10"/>
      <c r="E121" s="23">
        <v>882.59</v>
      </c>
      <c r="F121" s="32">
        <v>6110.56</v>
      </c>
      <c r="G121" s="32">
        <v>88167.14</v>
      </c>
      <c r="H121" s="32">
        <v>86956.61</v>
      </c>
      <c r="I121" s="35">
        <v>7321.09</v>
      </c>
      <c r="J121" s="39">
        <v>211623.6789606149</v>
      </c>
      <c r="K121" s="40">
        <f t="shared" si="4"/>
        <v>-123456.5389606149</v>
      </c>
    </row>
    <row r="122" spans="1:11" s="2" customFormat="1">
      <c r="A122" s="8">
        <f t="shared" si="5"/>
        <v>118</v>
      </c>
      <c r="B122" s="4" t="s">
        <v>46</v>
      </c>
      <c r="C122" s="9" t="s">
        <v>47</v>
      </c>
      <c r="D122" s="10"/>
      <c r="E122" s="23">
        <v>912.15</v>
      </c>
      <c r="F122" s="32">
        <v>6602.23</v>
      </c>
      <c r="G122" s="32">
        <v>61139.800000001007</v>
      </c>
      <c r="H122" s="32">
        <v>58076.890000001004</v>
      </c>
      <c r="I122" s="35">
        <v>9665.14</v>
      </c>
      <c r="J122" s="39">
        <v>72782.135760091594</v>
      </c>
      <c r="K122" s="40">
        <f t="shared" si="4"/>
        <v>-11642.335760090587</v>
      </c>
    </row>
    <row r="123" spans="1:11" s="2" customFormat="1">
      <c r="A123" s="8">
        <f t="shared" si="5"/>
        <v>119</v>
      </c>
      <c r="B123" s="4" t="s">
        <v>48</v>
      </c>
      <c r="C123" s="9">
        <v>1</v>
      </c>
      <c r="D123" s="10"/>
      <c r="E123" s="23">
        <v>611</v>
      </c>
      <c r="F123" s="32">
        <v>10402.129999999999</v>
      </c>
      <c r="G123" s="32">
        <v>60120.060000000005</v>
      </c>
      <c r="H123" s="32">
        <v>55323.05</v>
      </c>
      <c r="I123" s="35">
        <v>15199.14</v>
      </c>
      <c r="J123" s="39">
        <v>76767.809110510236</v>
      </c>
      <c r="K123" s="40">
        <f t="shared" si="4"/>
        <v>-16647.749110510231</v>
      </c>
    </row>
    <row r="124" spans="1:11" s="2" customFormat="1">
      <c r="A124" s="8">
        <f t="shared" si="5"/>
        <v>120</v>
      </c>
      <c r="B124" s="4" t="s">
        <v>48</v>
      </c>
      <c r="C124" s="9">
        <v>2</v>
      </c>
      <c r="D124" s="10"/>
      <c r="E124" s="23">
        <v>609.29999999999995</v>
      </c>
      <c r="F124" s="32">
        <v>14048.17</v>
      </c>
      <c r="G124" s="32">
        <v>54848.37</v>
      </c>
      <c r="H124" s="32">
        <v>61110.810000000012</v>
      </c>
      <c r="I124" s="35">
        <v>7785.73</v>
      </c>
      <c r="J124" s="39">
        <v>79690.024154860657</v>
      </c>
      <c r="K124" s="40">
        <f t="shared" si="4"/>
        <v>-24841.654154860655</v>
      </c>
    </row>
    <row r="125" spans="1:11" s="2" customFormat="1">
      <c r="A125" s="8">
        <f t="shared" si="5"/>
        <v>121</v>
      </c>
      <c r="B125" s="4" t="s">
        <v>49</v>
      </c>
      <c r="C125" s="9">
        <v>34</v>
      </c>
      <c r="D125" s="10"/>
      <c r="E125" s="23">
        <v>370</v>
      </c>
      <c r="F125" s="32">
        <v>4867.8599999999997</v>
      </c>
      <c r="G125" s="32">
        <v>27470.33</v>
      </c>
      <c r="H125" s="32">
        <v>19330.520000000004</v>
      </c>
      <c r="I125" s="35">
        <v>13007.67</v>
      </c>
      <c r="J125" s="39">
        <v>25881.484260076828</v>
      </c>
      <c r="K125" s="40">
        <f t="shared" si="4"/>
        <v>1588.8457399231738</v>
      </c>
    </row>
    <row r="126" spans="1:11" s="2" customFormat="1">
      <c r="A126" s="8">
        <f t="shared" si="5"/>
        <v>122</v>
      </c>
      <c r="B126" s="4" t="s">
        <v>49</v>
      </c>
      <c r="C126" s="9">
        <v>35</v>
      </c>
      <c r="D126" s="10"/>
      <c r="E126" s="23">
        <v>463</v>
      </c>
      <c r="F126" s="32">
        <v>3778.4</v>
      </c>
      <c r="G126" s="32">
        <v>32408.51</v>
      </c>
      <c r="H126" s="32">
        <v>29146.459999999995</v>
      </c>
      <c r="I126" s="35">
        <v>7040.45</v>
      </c>
      <c r="J126" s="39">
        <v>48340.893720562119</v>
      </c>
      <c r="K126" s="40">
        <f t="shared" si="4"/>
        <v>-15932.38372056212</v>
      </c>
    </row>
    <row r="127" spans="1:11" s="2" customFormat="1">
      <c r="A127" s="8">
        <f t="shared" si="5"/>
        <v>123</v>
      </c>
      <c r="B127" s="5" t="s">
        <v>56</v>
      </c>
      <c r="C127" s="11">
        <v>3</v>
      </c>
      <c r="D127" s="12"/>
      <c r="E127" s="23">
        <v>750.2</v>
      </c>
      <c r="F127" s="32">
        <v>3908.85</v>
      </c>
      <c r="G127" s="32">
        <v>71480.359999999986</v>
      </c>
      <c r="H127" s="32">
        <v>68812.659999999989</v>
      </c>
      <c r="I127" s="35">
        <v>6576.55</v>
      </c>
      <c r="J127" s="39">
        <v>119813.37434059908</v>
      </c>
      <c r="K127" s="40">
        <f t="shared" si="4"/>
        <v>-48333.014340599097</v>
      </c>
    </row>
    <row r="128" spans="1:11" s="2" customFormat="1">
      <c r="A128" s="8">
        <f t="shared" si="5"/>
        <v>124</v>
      </c>
      <c r="B128" s="5" t="s">
        <v>56</v>
      </c>
      <c r="C128" s="11">
        <v>5</v>
      </c>
      <c r="D128" s="12"/>
      <c r="E128" s="23">
        <v>831.16</v>
      </c>
      <c r="F128" s="32">
        <v>6276.48</v>
      </c>
      <c r="G128" s="32">
        <v>77787.23</v>
      </c>
      <c r="H128" s="32">
        <v>75845.299999999988</v>
      </c>
      <c r="I128" s="35">
        <v>8218.41</v>
      </c>
      <c r="J128" s="39">
        <v>91172.269725284074</v>
      </c>
      <c r="K128" s="40">
        <f t="shared" si="4"/>
        <v>-13385.039725284078</v>
      </c>
    </row>
    <row r="129" spans="1:11" s="2" customFormat="1">
      <c r="A129" s="8">
        <f t="shared" si="5"/>
        <v>125</v>
      </c>
      <c r="B129" s="5" t="s">
        <v>56</v>
      </c>
      <c r="C129" s="11">
        <v>12</v>
      </c>
      <c r="D129" s="12"/>
      <c r="E129" s="23">
        <v>2819.4</v>
      </c>
      <c r="F129" s="32">
        <v>31983.5</v>
      </c>
      <c r="G129" s="32">
        <v>257709.679999999</v>
      </c>
      <c r="H129" s="32">
        <v>227600.359999999</v>
      </c>
      <c r="I129" s="35">
        <v>62092.82</v>
      </c>
      <c r="J129" s="39">
        <v>349899.14578827081</v>
      </c>
      <c r="K129" s="40">
        <f t="shared" si="4"/>
        <v>-92189.465788271802</v>
      </c>
    </row>
    <row r="130" spans="1:11" s="2" customFormat="1">
      <c r="A130" s="8">
        <f t="shared" si="5"/>
        <v>126</v>
      </c>
      <c r="B130" s="4" t="s">
        <v>62</v>
      </c>
      <c r="C130" s="9">
        <v>2</v>
      </c>
      <c r="D130" s="10"/>
      <c r="E130" s="23">
        <v>480.88</v>
      </c>
      <c r="F130" s="32">
        <v>4483.76</v>
      </c>
      <c r="G130" s="32">
        <v>51037.990000000005</v>
      </c>
      <c r="H130" s="32">
        <v>43627.170000000006</v>
      </c>
      <c r="I130" s="35">
        <v>11894.58</v>
      </c>
      <c r="J130" s="39">
        <v>62649.873150466286</v>
      </c>
      <c r="K130" s="40">
        <f t="shared" si="4"/>
        <v>-11611.883150466281</v>
      </c>
    </row>
    <row r="131" spans="1:11" s="2" customFormat="1">
      <c r="A131" s="8">
        <f t="shared" si="5"/>
        <v>127</v>
      </c>
      <c r="B131" s="4" t="s">
        <v>21</v>
      </c>
      <c r="C131" s="13" t="s">
        <v>67</v>
      </c>
      <c r="D131" s="14"/>
      <c r="E131" s="23">
        <v>686</v>
      </c>
      <c r="F131" s="32">
        <v>7423.8</v>
      </c>
      <c r="G131" s="32">
        <v>39592.159999999996</v>
      </c>
      <c r="H131" s="32">
        <v>35333.69</v>
      </c>
      <c r="I131" s="35">
        <v>11682.27</v>
      </c>
      <c r="J131" s="39">
        <v>41542.645437415893</v>
      </c>
      <c r="K131" s="40">
        <f t="shared" si="4"/>
        <v>-1950.4854374158967</v>
      </c>
    </row>
    <row r="132" spans="1:11" s="2" customFormat="1">
      <c r="A132" s="8">
        <f t="shared" si="5"/>
        <v>128</v>
      </c>
      <c r="B132" s="4" t="s">
        <v>50</v>
      </c>
      <c r="C132" s="9">
        <v>29</v>
      </c>
      <c r="D132" s="10"/>
      <c r="E132" s="23">
        <v>693.5</v>
      </c>
      <c r="F132" s="32">
        <v>5159.66</v>
      </c>
      <c r="G132" s="32">
        <v>36334.81</v>
      </c>
      <c r="H132" s="32">
        <v>32048.33</v>
      </c>
      <c r="I132" s="35">
        <v>9446.14</v>
      </c>
      <c r="J132" s="39">
        <v>37780.97131776053</v>
      </c>
      <c r="K132" s="40">
        <f t="shared" si="4"/>
        <v>-1446.1613177605323</v>
      </c>
    </row>
    <row r="133" spans="1:11" s="2" customFormat="1">
      <c r="A133" s="8">
        <v>129</v>
      </c>
      <c r="B133" s="4" t="s">
        <v>51</v>
      </c>
      <c r="C133" s="9">
        <v>1</v>
      </c>
      <c r="D133" s="10"/>
      <c r="E133" s="23">
        <v>273.75</v>
      </c>
      <c r="F133" s="32">
        <v>1713.85</v>
      </c>
      <c r="G133" s="32">
        <v>22247.170000000002</v>
      </c>
      <c r="H133" s="32">
        <v>22436.400000000001</v>
      </c>
      <c r="I133" s="35">
        <v>1524.62</v>
      </c>
      <c r="J133" s="39">
        <v>31045.879118478311</v>
      </c>
      <c r="K133" s="40">
        <f t="shared" si="4"/>
        <v>-8798.7091184783094</v>
      </c>
    </row>
    <row r="134" spans="1:11" s="2" customFormat="1">
      <c r="A134" s="8">
        <f>A133+1</f>
        <v>130</v>
      </c>
      <c r="B134" s="4" t="s">
        <v>51</v>
      </c>
      <c r="C134" s="9">
        <v>2</v>
      </c>
      <c r="D134" s="10"/>
      <c r="E134" s="23">
        <v>267.54000000000002</v>
      </c>
      <c r="F134" s="32">
        <v>4511.26</v>
      </c>
      <c r="G134" s="32">
        <v>21682.940000000002</v>
      </c>
      <c r="H134" s="32">
        <v>15443.550000000005</v>
      </c>
      <c r="I134" s="35">
        <v>10750.65</v>
      </c>
      <c r="J134" s="39">
        <v>25137.732552126785</v>
      </c>
      <c r="K134" s="40">
        <f t="shared" ref="K134:K197" si="6">G134-J134</f>
        <v>-3454.7925521267825</v>
      </c>
    </row>
    <row r="135" spans="1:11" s="2" customFormat="1">
      <c r="A135" s="8">
        <f t="shared" ref="A135:A198" si="7">A134+1</f>
        <v>131</v>
      </c>
      <c r="B135" s="4" t="s">
        <v>51</v>
      </c>
      <c r="C135" s="9">
        <v>3</v>
      </c>
      <c r="D135" s="10"/>
      <c r="E135" s="23">
        <v>222.06</v>
      </c>
      <c r="F135" s="32">
        <v>4622.0600000000004</v>
      </c>
      <c r="G135" s="32">
        <v>18489.16</v>
      </c>
      <c r="H135" s="32">
        <v>15367.080000000002</v>
      </c>
      <c r="I135" s="35">
        <v>7744.14</v>
      </c>
      <c r="J135" s="39">
        <v>20871.970485905978</v>
      </c>
      <c r="K135" s="40">
        <f t="shared" si="6"/>
        <v>-2382.8104859059786</v>
      </c>
    </row>
    <row r="136" spans="1:11" s="2" customFormat="1">
      <c r="A136" s="8">
        <f t="shared" si="7"/>
        <v>132</v>
      </c>
      <c r="B136" s="4" t="s">
        <v>51</v>
      </c>
      <c r="C136" s="9">
        <v>4</v>
      </c>
      <c r="D136" s="10"/>
      <c r="E136" s="23">
        <v>268.60000000000002</v>
      </c>
      <c r="F136" s="32">
        <v>2468.87</v>
      </c>
      <c r="G136" s="32">
        <v>22171.73</v>
      </c>
      <c r="H136" s="32">
        <v>22705.07</v>
      </c>
      <c r="I136" s="35">
        <v>1935.53</v>
      </c>
      <c r="J136" s="39">
        <v>25236.899172093137</v>
      </c>
      <c r="K136" s="40">
        <f t="shared" si="6"/>
        <v>-3065.1691720931376</v>
      </c>
    </row>
    <row r="137" spans="1:11" s="2" customFormat="1">
      <c r="A137" s="8">
        <f t="shared" si="7"/>
        <v>133</v>
      </c>
      <c r="B137" s="4" t="s">
        <v>51</v>
      </c>
      <c r="C137" s="9">
        <v>5</v>
      </c>
      <c r="D137" s="10"/>
      <c r="E137" s="23">
        <v>218.1</v>
      </c>
      <c r="F137" s="32">
        <v>1962.26</v>
      </c>
      <c r="G137" s="32">
        <v>18040.93</v>
      </c>
      <c r="H137" s="32">
        <v>18392.36</v>
      </c>
      <c r="I137" s="35">
        <v>1610.83</v>
      </c>
      <c r="J137" s="39">
        <v>28078.610623212415</v>
      </c>
      <c r="K137" s="40">
        <f t="shared" si="6"/>
        <v>-10037.680623212415</v>
      </c>
    </row>
    <row r="138" spans="1:11" s="2" customFormat="1" ht="16.5" customHeight="1">
      <c r="A138" s="8">
        <f t="shared" si="7"/>
        <v>134</v>
      </c>
      <c r="B138" s="4" t="s">
        <v>51</v>
      </c>
      <c r="C138" s="9">
        <v>6</v>
      </c>
      <c r="D138" s="10"/>
      <c r="E138" s="23">
        <v>226.5</v>
      </c>
      <c r="F138" s="32">
        <v>2261.19</v>
      </c>
      <c r="G138" s="32">
        <v>18736.3</v>
      </c>
      <c r="H138" s="32">
        <v>18937.399999999998</v>
      </c>
      <c r="I138" s="35">
        <v>2060.09</v>
      </c>
      <c r="J138" s="39">
        <v>22491.038974255218</v>
      </c>
      <c r="K138" s="40">
        <f t="shared" si="6"/>
        <v>-3754.7389742552186</v>
      </c>
    </row>
    <row r="139" spans="1:11" s="2" customFormat="1">
      <c r="A139" s="8">
        <f t="shared" si="7"/>
        <v>135</v>
      </c>
      <c r="B139" s="4" t="s">
        <v>51</v>
      </c>
      <c r="C139" s="9">
        <v>7</v>
      </c>
      <c r="D139" s="10"/>
      <c r="E139" s="23">
        <v>209.6</v>
      </c>
      <c r="F139" s="32">
        <v>4395.28</v>
      </c>
      <c r="G139" s="32">
        <v>15125.620000000003</v>
      </c>
      <c r="H139" s="32">
        <v>9272.9200000000019</v>
      </c>
      <c r="I139" s="35">
        <v>10247.98</v>
      </c>
      <c r="J139" s="39">
        <v>22870.290973566436</v>
      </c>
      <c r="K139" s="40">
        <f t="shared" si="6"/>
        <v>-7744.6709735664335</v>
      </c>
    </row>
    <row r="140" spans="1:11" s="2" customFormat="1">
      <c r="A140" s="8">
        <f t="shared" si="7"/>
        <v>136</v>
      </c>
      <c r="B140" s="4" t="s">
        <v>51</v>
      </c>
      <c r="C140" s="9">
        <v>8</v>
      </c>
      <c r="D140" s="10"/>
      <c r="E140" s="23">
        <v>355.18</v>
      </c>
      <c r="F140" s="32">
        <v>-1242.96</v>
      </c>
      <c r="G140" s="32">
        <v>29713.320000000007</v>
      </c>
      <c r="H140" s="32">
        <v>30411.840000000007</v>
      </c>
      <c r="I140" s="35">
        <v>-1941.48</v>
      </c>
      <c r="J140" s="39">
        <v>33364.928881759079</v>
      </c>
      <c r="K140" s="40">
        <f t="shared" si="6"/>
        <v>-3651.6088817590717</v>
      </c>
    </row>
    <row r="141" spans="1:11" s="2" customFormat="1">
      <c r="A141" s="8">
        <f t="shared" si="7"/>
        <v>137</v>
      </c>
      <c r="B141" s="4" t="s">
        <v>51</v>
      </c>
      <c r="C141" s="9">
        <v>9</v>
      </c>
      <c r="D141" s="10"/>
      <c r="E141" s="23">
        <v>212</v>
      </c>
      <c r="F141" s="32">
        <v>4541.75</v>
      </c>
      <c r="G141" s="32">
        <v>16593.2</v>
      </c>
      <c r="H141" s="32">
        <v>14165.580000000002</v>
      </c>
      <c r="I141" s="35">
        <v>6969.37</v>
      </c>
      <c r="J141" s="39">
        <v>21822.13915002616</v>
      </c>
      <c r="K141" s="40">
        <f t="shared" si="6"/>
        <v>-5228.939150026159</v>
      </c>
    </row>
    <row r="142" spans="1:11" s="2" customFormat="1" ht="13.5" customHeight="1">
      <c r="A142" s="8">
        <f t="shared" si="7"/>
        <v>138</v>
      </c>
      <c r="B142" s="4" t="s">
        <v>51</v>
      </c>
      <c r="C142" s="9">
        <v>10</v>
      </c>
      <c r="D142" s="10"/>
      <c r="E142" s="23">
        <v>349.17</v>
      </c>
      <c r="F142" s="32">
        <v>3771.47</v>
      </c>
      <c r="G142" s="32">
        <v>28681.91</v>
      </c>
      <c r="H142" s="32">
        <v>31750.170000000002</v>
      </c>
      <c r="I142" s="35">
        <v>703.21</v>
      </c>
      <c r="J142" s="39">
        <v>42004.809649987641</v>
      </c>
      <c r="K142" s="40">
        <f t="shared" si="6"/>
        <v>-13322.899649987641</v>
      </c>
    </row>
    <row r="143" spans="1:11" s="2" customFormat="1">
      <c r="A143" s="8">
        <f t="shared" si="7"/>
        <v>139</v>
      </c>
      <c r="B143" s="4" t="s">
        <v>51</v>
      </c>
      <c r="C143" s="9">
        <v>11</v>
      </c>
      <c r="D143" s="10"/>
      <c r="E143" s="23">
        <v>240.3</v>
      </c>
      <c r="F143" s="32">
        <v>793.31</v>
      </c>
      <c r="G143" s="32">
        <v>18254.980000000003</v>
      </c>
      <c r="H143" s="32">
        <v>17604.960000000006</v>
      </c>
      <c r="I143" s="35">
        <v>1443.33</v>
      </c>
      <c r="J143" s="39">
        <v>26212.646937302387</v>
      </c>
      <c r="K143" s="40">
        <f t="shared" si="6"/>
        <v>-7957.6669373023833</v>
      </c>
    </row>
    <row r="144" spans="1:11" s="2" customFormat="1">
      <c r="A144" s="8">
        <f t="shared" si="7"/>
        <v>140</v>
      </c>
      <c r="B144" s="4" t="s">
        <v>51</v>
      </c>
      <c r="C144" s="9">
        <v>12</v>
      </c>
      <c r="D144" s="10"/>
      <c r="E144" s="23">
        <v>334.4</v>
      </c>
      <c r="F144" s="32">
        <v>3985.13</v>
      </c>
      <c r="G144" s="32">
        <v>22523.94</v>
      </c>
      <c r="H144" s="32">
        <v>24219.279999999999</v>
      </c>
      <c r="I144" s="35">
        <v>2289.79</v>
      </c>
      <c r="J144" s="39">
        <v>37489.724926489173</v>
      </c>
      <c r="K144" s="40">
        <f t="shared" si="6"/>
        <v>-14965.784926489174</v>
      </c>
    </row>
    <row r="145" spans="1:11" s="2" customFormat="1">
      <c r="A145" s="8">
        <f t="shared" si="7"/>
        <v>141</v>
      </c>
      <c r="B145" s="5" t="s">
        <v>56</v>
      </c>
      <c r="C145" s="11">
        <v>2</v>
      </c>
      <c r="D145" s="12"/>
      <c r="E145" s="23">
        <v>812.55</v>
      </c>
      <c r="F145" s="32">
        <v>6577.19</v>
      </c>
      <c r="G145" s="32">
        <v>73820.87999999999</v>
      </c>
      <c r="H145" s="32">
        <v>67901.649999999994</v>
      </c>
      <c r="I145" s="35">
        <v>12496.42</v>
      </c>
      <c r="J145" s="39">
        <v>133052.57760267935</v>
      </c>
      <c r="K145" s="40">
        <f t="shared" si="6"/>
        <v>-59231.697602679356</v>
      </c>
    </row>
    <row r="146" spans="1:11" s="2" customFormat="1">
      <c r="A146" s="8">
        <f t="shared" si="7"/>
        <v>142</v>
      </c>
      <c r="B146" s="5" t="s">
        <v>56</v>
      </c>
      <c r="C146" s="11">
        <v>4</v>
      </c>
      <c r="D146" s="12"/>
      <c r="E146" s="23">
        <v>838.9</v>
      </c>
      <c r="F146" s="32">
        <v>3423.75</v>
      </c>
      <c r="G146" s="32">
        <v>77369.64</v>
      </c>
      <c r="H146" s="32">
        <v>78138.22</v>
      </c>
      <c r="I146" s="35">
        <v>2655.17</v>
      </c>
      <c r="J146" s="39">
        <v>191936.02107511341</v>
      </c>
      <c r="K146" s="40">
        <f t="shared" si="6"/>
        <v>-114566.38107511342</v>
      </c>
    </row>
    <row r="147" spans="1:11" s="2" customFormat="1">
      <c r="A147" s="8">
        <f t="shared" si="7"/>
        <v>143</v>
      </c>
      <c r="B147" s="5" t="s">
        <v>56</v>
      </c>
      <c r="C147" s="11">
        <v>6</v>
      </c>
      <c r="D147" s="12"/>
      <c r="E147" s="23">
        <v>846.83</v>
      </c>
      <c r="F147" s="32">
        <v>6643.6</v>
      </c>
      <c r="G147" s="32">
        <v>81463.360000000001</v>
      </c>
      <c r="H147" s="32">
        <v>76160.420000000013</v>
      </c>
      <c r="I147" s="35">
        <v>11946.54</v>
      </c>
      <c r="J147" s="39">
        <v>145185.75391326487</v>
      </c>
      <c r="K147" s="40">
        <f t="shared" si="6"/>
        <v>-63722.393913264867</v>
      </c>
    </row>
    <row r="148" spans="1:11" s="2" customFormat="1">
      <c r="A148" s="8">
        <f t="shared" si="7"/>
        <v>144</v>
      </c>
      <c r="B148" s="5" t="s">
        <v>56</v>
      </c>
      <c r="C148" s="11">
        <v>7</v>
      </c>
      <c r="D148" s="12"/>
      <c r="E148" s="23">
        <v>859.85</v>
      </c>
      <c r="F148" s="32">
        <v>11715.49</v>
      </c>
      <c r="G148" s="32">
        <v>81610.080000000002</v>
      </c>
      <c r="H148" s="32">
        <v>71193.600000000006</v>
      </c>
      <c r="I148" s="35">
        <v>22131.97</v>
      </c>
      <c r="J148" s="39">
        <v>181010.75579513819</v>
      </c>
      <c r="K148" s="40">
        <f t="shared" si="6"/>
        <v>-99400.675795138188</v>
      </c>
    </row>
    <row r="149" spans="1:11" s="2" customFormat="1">
      <c r="A149" s="8">
        <f t="shared" si="7"/>
        <v>145</v>
      </c>
      <c r="B149" s="5" t="s">
        <v>56</v>
      </c>
      <c r="C149" s="11">
        <v>8</v>
      </c>
      <c r="D149" s="12"/>
      <c r="E149" s="23">
        <v>1008.28</v>
      </c>
      <c r="F149" s="32">
        <v>12222.43</v>
      </c>
      <c r="G149" s="32">
        <v>96091.93</v>
      </c>
      <c r="H149" s="32">
        <v>95274.289999999979</v>
      </c>
      <c r="I149" s="35">
        <v>13040.07</v>
      </c>
      <c r="J149" s="39">
        <v>228287.41556351184</v>
      </c>
      <c r="K149" s="40">
        <f t="shared" si="6"/>
        <v>-132195.48556351184</v>
      </c>
    </row>
    <row r="150" spans="1:11" s="2" customFormat="1">
      <c r="A150" s="8">
        <f t="shared" si="7"/>
        <v>146</v>
      </c>
      <c r="B150" s="5" t="s">
        <v>56</v>
      </c>
      <c r="C150" s="11">
        <v>9</v>
      </c>
      <c r="D150" s="12"/>
      <c r="E150" s="23">
        <v>831.2</v>
      </c>
      <c r="F150" s="32">
        <v>4869.3</v>
      </c>
      <c r="G150" s="32">
        <v>75619.189999999988</v>
      </c>
      <c r="H150" s="32">
        <v>73456.649999999994</v>
      </c>
      <c r="I150" s="35">
        <v>7031.84</v>
      </c>
      <c r="J150" s="39">
        <v>184919.85500060179</v>
      </c>
      <c r="K150" s="40">
        <f t="shared" si="6"/>
        <v>-109300.6650006018</v>
      </c>
    </row>
    <row r="151" spans="1:11" s="2" customFormat="1">
      <c r="A151" s="8">
        <f t="shared" si="7"/>
        <v>147</v>
      </c>
      <c r="B151" s="5" t="s">
        <v>56</v>
      </c>
      <c r="C151" s="11">
        <v>10</v>
      </c>
      <c r="D151" s="12"/>
      <c r="E151" s="23">
        <v>950.15</v>
      </c>
      <c r="F151" s="32">
        <v>6032.05</v>
      </c>
      <c r="G151" s="32">
        <v>85904.5</v>
      </c>
      <c r="H151" s="32">
        <v>82743.67</v>
      </c>
      <c r="I151" s="35">
        <v>9192.8799999999992</v>
      </c>
      <c r="J151" s="39">
        <v>172989.69246058213</v>
      </c>
      <c r="K151" s="40">
        <f t="shared" si="6"/>
        <v>-87085.192460582126</v>
      </c>
    </row>
    <row r="152" spans="1:11" s="2" customFormat="1">
      <c r="A152" s="8">
        <f t="shared" si="7"/>
        <v>148</v>
      </c>
      <c r="B152" s="5" t="s">
        <v>57</v>
      </c>
      <c r="C152" s="11">
        <v>5</v>
      </c>
      <c r="D152" s="12"/>
      <c r="E152" s="23">
        <v>942.4</v>
      </c>
      <c r="F152" s="32">
        <v>183.24</v>
      </c>
      <c r="G152" s="32">
        <v>42183.61</v>
      </c>
      <c r="H152" s="32">
        <v>45666.69</v>
      </c>
      <c r="I152" s="35">
        <v>-3299.84</v>
      </c>
      <c r="J152" s="39">
        <v>56897.663428948945</v>
      </c>
      <c r="K152" s="40">
        <f t="shared" si="6"/>
        <v>-14714.053428948944</v>
      </c>
    </row>
    <row r="153" spans="1:11" s="2" customFormat="1">
      <c r="A153" s="8">
        <f t="shared" si="7"/>
        <v>149</v>
      </c>
      <c r="B153" s="4" t="s">
        <v>57</v>
      </c>
      <c r="C153" s="9">
        <v>14</v>
      </c>
      <c r="D153" s="10"/>
      <c r="E153" s="23">
        <v>610.29999999999995</v>
      </c>
      <c r="F153" s="32">
        <v>1349.14</v>
      </c>
      <c r="G153" s="32">
        <v>46856.590000000993</v>
      </c>
      <c r="H153" s="32">
        <v>46006.61000000099</v>
      </c>
      <c r="I153" s="35">
        <v>2199.12</v>
      </c>
      <c r="J153" s="39">
        <v>106359.991756264</v>
      </c>
      <c r="K153" s="40">
        <f t="shared" si="6"/>
        <v>-59503.401756263011</v>
      </c>
    </row>
    <row r="154" spans="1:11" s="2" customFormat="1">
      <c r="A154" s="8">
        <f t="shared" si="7"/>
        <v>150</v>
      </c>
      <c r="B154" s="4" t="s">
        <v>32</v>
      </c>
      <c r="C154" s="9" t="s">
        <v>58</v>
      </c>
      <c r="D154" s="10"/>
      <c r="E154" s="23">
        <v>135.5</v>
      </c>
      <c r="F154" s="32">
        <v>2754.14</v>
      </c>
      <c r="G154" s="32">
        <v>12343.71</v>
      </c>
      <c r="H154" s="32">
        <v>13974.339999999998</v>
      </c>
      <c r="I154" s="35">
        <v>1123.51</v>
      </c>
      <c r="J154" s="39">
        <v>37064.862271396763</v>
      </c>
      <c r="K154" s="40">
        <f t="shared" si="6"/>
        <v>-24721.152271396764</v>
      </c>
    </row>
    <row r="155" spans="1:11" s="2" customFormat="1">
      <c r="A155" s="8">
        <f t="shared" si="7"/>
        <v>151</v>
      </c>
      <c r="B155" s="4" t="s">
        <v>32</v>
      </c>
      <c r="C155" s="9" t="s">
        <v>59</v>
      </c>
      <c r="D155" s="10"/>
      <c r="E155" s="23">
        <v>268.95999999999998</v>
      </c>
      <c r="F155" s="32">
        <v>2132.41</v>
      </c>
      <c r="G155" s="32">
        <v>27122.77</v>
      </c>
      <c r="H155" s="32">
        <v>23760.720000000001</v>
      </c>
      <c r="I155" s="35">
        <v>5494.46</v>
      </c>
      <c r="J155" s="39">
        <v>39298.116274964334</v>
      </c>
      <c r="K155" s="40">
        <f t="shared" si="6"/>
        <v>-12175.346274964333</v>
      </c>
    </row>
    <row r="156" spans="1:11" s="2" customFormat="1">
      <c r="A156" s="8">
        <f t="shared" si="7"/>
        <v>152</v>
      </c>
      <c r="B156" s="4" t="s">
        <v>32</v>
      </c>
      <c r="C156" s="9">
        <v>22</v>
      </c>
      <c r="D156" s="10"/>
      <c r="E156" s="23">
        <v>446</v>
      </c>
      <c r="F156" s="32">
        <v>2378.7600000000002</v>
      </c>
      <c r="G156" s="32">
        <v>44674.890000000007</v>
      </c>
      <c r="H156" s="32">
        <v>31585.770000000011</v>
      </c>
      <c r="I156" s="35">
        <v>15467.88</v>
      </c>
      <c r="J156" s="39">
        <v>110235.48490266784</v>
      </c>
      <c r="K156" s="40">
        <f t="shared" si="6"/>
        <v>-65560.594902667828</v>
      </c>
    </row>
    <row r="157" spans="1:11" s="2" customFormat="1">
      <c r="A157" s="8">
        <f t="shared" si="7"/>
        <v>153</v>
      </c>
      <c r="B157" s="4" t="s">
        <v>32</v>
      </c>
      <c r="C157" s="9">
        <v>26</v>
      </c>
      <c r="D157" s="10"/>
      <c r="E157" s="23">
        <v>542.04</v>
      </c>
      <c r="F157" s="32">
        <v>4299.6499999999996</v>
      </c>
      <c r="G157" s="32">
        <v>50955.729999999996</v>
      </c>
      <c r="H157" s="32">
        <v>50788.079999999994</v>
      </c>
      <c r="I157" s="35">
        <v>4467.3</v>
      </c>
      <c r="J157" s="39">
        <v>163357.68013584727</v>
      </c>
      <c r="K157" s="40">
        <f t="shared" si="6"/>
        <v>-112401.95013584728</v>
      </c>
    </row>
    <row r="158" spans="1:11" s="2" customFormat="1">
      <c r="A158" s="8">
        <f t="shared" si="7"/>
        <v>154</v>
      </c>
      <c r="B158" s="4" t="s">
        <v>32</v>
      </c>
      <c r="C158" s="9">
        <v>28</v>
      </c>
      <c r="D158" s="10"/>
      <c r="E158" s="23">
        <v>259.88</v>
      </c>
      <c r="F158" s="32">
        <v>3690.15</v>
      </c>
      <c r="G158" s="32">
        <v>26203.71</v>
      </c>
      <c r="H158" s="32">
        <v>24209.11</v>
      </c>
      <c r="I158" s="35">
        <v>5684.75</v>
      </c>
      <c r="J158" s="39">
        <v>38542.116315008388</v>
      </c>
      <c r="K158" s="40">
        <f t="shared" si="6"/>
        <v>-12338.406315008389</v>
      </c>
    </row>
    <row r="159" spans="1:11" s="2" customFormat="1">
      <c r="A159" s="8">
        <f t="shared" si="7"/>
        <v>155</v>
      </c>
      <c r="B159" s="4" t="s">
        <v>32</v>
      </c>
      <c r="C159" s="9">
        <v>34</v>
      </c>
      <c r="D159" s="10"/>
      <c r="E159" s="23">
        <v>519.73</v>
      </c>
      <c r="F159" s="32">
        <v>6414.99</v>
      </c>
      <c r="G159" s="32">
        <v>51804.079999999994</v>
      </c>
      <c r="H159" s="32">
        <v>46346.479999999996</v>
      </c>
      <c r="I159" s="35">
        <v>11872.59</v>
      </c>
      <c r="J159" s="39">
        <v>84430.548705921799</v>
      </c>
      <c r="K159" s="40">
        <f t="shared" si="6"/>
        <v>-32626.468705921805</v>
      </c>
    </row>
    <row r="160" spans="1:11" s="2" customFormat="1">
      <c r="A160" s="8">
        <f t="shared" si="7"/>
        <v>156</v>
      </c>
      <c r="B160" s="4" t="s">
        <v>32</v>
      </c>
      <c r="C160" s="9">
        <v>40</v>
      </c>
      <c r="D160" s="10"/>
      <c r="E160" s="23">
        <v>562.80999999999995</v>
      </c>
      <c r="F160" s="32">
        <v>8076.52</v>
      </c>
      <c r="G160" s="32">
        <v>55204.600000000006</v>
      </c>
      <c r="H160" s="32">
        <v>48090.280000000013</v>
      </c>
      <c r="I160" s="35">
        <v>15190.84</v>
      </c>
      <c r="J160" s="39">
        <v>68277.208682104087</v>
      </c>
      <c r="K160" s="40">
        <f t="shared" si="6"/>
        <v>-13072.608682104081</v>
      </c>
    </row>
    <row r="161" spans="1:11" s="2" customFormat="1">
      <c r="A161" s="8">
        <f t="shared" si="7"/>
        <v>157</v>
      </c>
      <c r="B161" s="4" t="s">
        <v>32</v>
      </c>
      <c r="C161" s="9">
        <v>42</v>
      </c>
      <c r="D161" s="10"/>
      <c r="E161" s="23">
        <v>904.4</v>
      </c>
      <c r="F161" s="32">
        <v>2042.22</v>
      </c>
      <c r="G161" s="32">
        <v>89675.400000000009</v>
      </c>
      <c r="H161" s="32">
        <v>75781.19</v>
      </c>
      <c r="I161" s="35">
        <v>15936.43</v>
      </c>
      <c r="J161" s="39">
        <v>91918.622797016607</v>
      </c>
      <c r="K161" s="40">
        <f t="shared" si="6"/>
        <v>-2243.2227970165986</v>
      </c>
    </row>
    <row r="162" spans="1:11" s="2" customFormat="1">
      <c r="A162" s="8">
        <f t="shared" si="7"/>
        <v>158</v>
      </c>
      <c r="B162" s="4" t="s">
        <v>6</v>
      </c>
      <c r="C162" s="9">
        <v>2</v>
      </c>
      <c r="D162" s="10"/>
      <c r="E162" s="23">
        <v>807.2</v>
      </c>
      <c r="F162" s="32">
        <v>10102.26</v>
      </c>
      <c r="G162" s="32">
        <v>74100.77</v>
      </c>
      <c r="H162" s="32">
        <v>67649.37</v>
      </c>
      <c r="I162" s="35">
        <v>16553.66</v>
      </c>
      <c r="J162" s="39">
        <v>102761.34856339608</v>
      </c>
      <c r="K162" s="40">
        <f t="shared" si="6"/>
        <v>-28660.578563396077</v>
      </c>
    </row>
    <row r="163" spans="1:11" s="2" customFormat="1">
      <c r="A163" s="8">
        <f t="shared" si="7"/>
        <v>159</v>
      </c>
      <c r="B163" s="4" t="s">
        <v>6</v>
      </c>
      <c r="C163" s="9">
        <v>47</v>
      </c>
      <c r="D163" s="10"/>
      <c r="E163" s="23">
        <v>535.16</v>
      </c>
      <c r="F163" s="32">
        <v>4745.2299999999996</v>
      </c>
      <c r="G163" s="32">
        <v>46810.689999999995</v>
      </c>
      <c r="H163" s="32">
        <v>46310.83</v>
      </c>
      <c r="I163" s="35">
        <v>5245.09</v>
      </c>
      <c r="J163" s="39">
        <v>60975.240056358365</v>
      </c>
      <c r="K163" s="40">
        <f t="shared" si="6"/>
        <v>-14164.55005635837</v>
      </c>
    </row>
    <row r="164" spans="1:11" s="2" customFormat="1">
      <c r="A164" s="8">
        <f t="shared" si="7"/>
        <v>160</v>
      </c>
      <c r="B164" s="4" t="s">
        <v>36</v>
      </c>
      <c r="C164" s="9">
        <v>31</v>
      </c>
      <c r="D164" s="10"/>
      <c r="E164" s="23">
        <v>435.02</v>
      </c>
      <c r="F164" s="32">
        <v>-3878.29</v>
      </c>
      <c r="G164" s="32">
        <v>52369.54</v>
      </c>
      <c r="H164" s="32">
        <v>33409.72</v>
      </c>
      <c r="I164" s="35">
        <v>15081.53</v>
      </c>
      <c r="J164" s="39">
        <v>50967.28239523431</v>
      </c>
      <c r="K164" s="40">
        <f t="shared" si="6"/>
        <v>1402.2576047656912</v>
      </c>
    </row>
    <row r="165" spans="1:11" s="2" customFormat="1">
      <c r="A165" s="8">
        <f t="shared" si="7"/>
        <v>161</v>
      </c>
      <c r="B165" s="4" t="s">
        <v>36</v>
      </c>
      <c r="C165" s="9">
        <v>4</v>
      </c>
      <c r="D165" s="10"/>
      <c r="E165" s="23">
        <v>556.80999999999995</v>
      </c>
      <c r="F165" s="32">
        <v>5993.2</v>
      </c>
      <c r="G165" s="32">
        <v>54418.579999999994</v>
      </c>
      <c r="H165" s="32">
        <v>52266.939999999988</v>
      </c>
      <c r="I165" s="35">
        <v>8144.84</v>
      </c>
      <c r="J165" s="39">
        <v>68129.031978396655</v>
      </c>
      <c r="K165" s="40">
        <f t="shared" si="6"/>
        <v>-13710.451978396661</v>
      </c>
    </row>
    <row r="166" spans="1:11" s="2" customFormat="1">
      <c r="A166" s="8">
        <f t="shared" si="7"/>
        <v>162</v>
      </c>
      <c r="B166" s="4" t="s">
        <v>60</v>
      </c>
      <c r="C166" s="9">
        <v>13</v>
      </c>
      <c r="D166" s="10"/>
      <c r="E166" s="23">
        <v>675</v>
      </c>
      <c r="F166" s="32">
        <v>7707.31</v>
      </c>
      <c r="G166" s="32">
        <v>64177.299999999988</v>
      </c>
      <c r="H166" s="32">
        <v>49798.149999999987</v>
      </c>
      <c r="I166" s="35">
        <v>22086.46</v>
      </c>
      <c r="J166" s="39">
        <v>96933.903002593637</v>
      </c>
      <c r="K166" s="40">
        <f t="shared" si="6"/>
        <v>-32756.603002593649</v>
      </c>
    </row>
    <row r="167" spans="1:11" s="2" customFormat="1">
      <c r="A167" s="8">
        <f t="shared" si="7"/>
        <v>163</v>
      </c>
      <c r="B167" s="4" t="s">
        <v>61</v>
      </c>
      <c r="C167" s="9">
        <v>34</v>
      </c>
      <c r="D167" s="10"/>
      <c r="E167" s="23">
        <v>520.62</v>
      </c>
      <c r="F167" s="32">
        <v>3517.87</v>
      </c>
      <c r="G167" s="32">
        <v>41997.7</v>
      </c>
      <c r="H167" s="32">
        <v>36174.770000000004</v>
      </c>
      <c r="I167" s="35">
        <v>9340.7999999999993</v>
      </c>
      <c r="J167" s="39">
        <v>46593.359122214068</v>
      </c>
      <c r="K167" s="40">
        <f t="shared" si="6"/>
        <v>-4595.6591222140705</v>
      </c>
    </row>
    <row r="168" spans="1:11" s="2" customFormat="1">
      <c r="A168" s="8">
        <f t="shared" si="7"/>
        <v>164</v>
      </c>
      <c r="B168" s="4" t="s">
        <v>61</v>
      </c>
      <c r="C168" s="9">
        <v>36</v>
      </c>
      <c r="D168" s="10"/>
      <c r="E168" s="23">
        <v>499.19</v>
      </c>
      <c r="F168" s="32">
        <v>1602.45</v>
      </c>
      <c r="G168" s="32">
        <v>42286.14</v>
      </c>
      <c r="H168" s="32">
        <v>39968.869999999995</v>
      </c>
      <c r="I168" s="35">
        <v>3919.72</v>
      </c>
      <c r="J168" s="39">
        <v>47284.486990061225</v>
      </c>
      <c r="K168" s="40">
        <f t="shared" si="6"/>
        <v>-4998.3469900612254</v>
      </c>
    </row>
    <row r="169" spans="1:11" s="2" customFormat="1">
      <c r="A169" s="8">
        <f t="shared" si="7"/>
        <v>165</v>
      </c>
      <c r="B169" s="4" t="s">
        <v>61</v>
      </c>
      <c r="C169" s="9">
        <v>38</v>
      </c>
      <c r="D169" s="10"/>
      <c r="E169" s="23">
        <v>518.29</v>
      </c>
      <c r="F169" s="32">
        <v>6689.25</v>
      </c>
      <c r="G169" s="32">
        <v>45803.74</v>
      </c>
      <c r="H169" s="32">
        <v>37795.089999999997</v>
      </c>
      <c r="I169" s="35">
        <v>14697.9</v>
      </c>
      <c r="J169" s="39">
        <v>53426.764272961809</v>
      </c>
      <c r="K169" s="40">
        <f t="shared" si="6"/>
        <v>-7623.0242729618112</v>
      </c>
    </row>
    <row r="170" spans="1:11" s="2" customFormat="1">
      <c r="A170" s="8">
        <f t="shared" si="7"/>
        <v>166</v>
      </c>
      <c r="B170" s="4" t="s">
        <v>41</v>
      </c>
      <c r="C170" s="9">
        <v>4</v>
      </c>
      <c r="D170" s="10"/>
      <c r="E170" s="23">
        <v>275.31</v>
      </c>
      <c r="F170" s="32">
        <v>2753.7</v>
      </c>
      <c r="G170" s="32">
        <v>18614.61</v>
      </c>
      <c r="H170" s="32">
        <v>11736.630000000001</v>
      </c>
      <c r="I170" s="35">
        <v>9631.68</v>
      </c>
      <c r="J170" s="39">
        <v>31414.16922716867</v>
      </c>
      <c r="K170" s="40">
        <f t="shared" si="6"/>
        <v>-12799.559227168669</v>
      </c>
    </row>
    <row r="171" spans="1:11" s="2" customFormat="1">
      <c r="A171" s="8">
        <f t="shared" si="7"/>
        <v>167</v>
      </c>
      <c r="B171" s="4" t="s">
        <v>41</v>
      </c>
      <c r="C171" s="9">
        <v>6</v>
      </c>
      <c r="D171" s="10"/>
      <c r="E171" s="23">
        <v>329.19</v>
      </c>
      <c r="F171" s="32">
        <v>1824.65</v>
      </c>
      <c r="G171" s="32">
        <v>25318.22</v>
      </c>
      <c r="H171" s="32">
        <v>19322.390000000003</v>
      </c>
      <c r="I171" s="35">
        <v>7820.48</v>
      </c>
      <c r="J171" s="39">
        <v>38939.730783636158</v>
      </c>
      <c r="K171" s="40">
        <f t="shared" si="6"/>
        <v>-13621.510783636157</v>
      </c>
    </row>
    <row r="172" spans="1:11" s="2" customFormat="1">
      <c r="A172" s="8">
        <f t="shared" si="7"/>
        <v>168</v>
      </c>
      <c r="B172" s="4" t="s">
        <v>62</v>
      </c>
      <c r="C172" s="9">
        <v>1</v>
      </c>
      <c r="D172" s="10"/>
      <c r="E172" s="23">
        <v>573.57000000000005</v>
      </c>
      <c r="F172" s="32">
        <v>6620.61</v>
      </c>
      <c r="G172" s="32">
        <v>56089.79</v>
      </c>
      <c r="H172" s="32">
        <v>52671.93</v>
      </c>
      <c r="I172" s="35">
        <v>10038.469999999999</v>
      </c>
      <c r="J172" s="39">
        <v>64708.551570533557</v>
      </c>
      <c r="K172" s="40">
        <f t="shared" si="6"/>
        <v>-8618.7615705335556</v>
      </c>
    </row>
    <row r="173" spans="1:11" s="2" customFormat="1">
      <c r="A173" s="8">
        <f t="shared" si="7"/>
        <v>169</v>
      </c>
      <c r="B173" s="4" t="s">
        <v>63</v>
      </c>
      <c r="C173" s="9">
        <v>12</v>
      </c>
      <c r="D173" s="10"/>
      <c r="E173" s="23">
        <v>691.5</v>
      </c>
      <c r="F173" s="32">
        <v>5424.5</v>
      </c>
      <c r="G173" s="32">
        <v>65771.72</v>
      </c>
      <c r="H173" s="32">
        <v>64466.840000000004</v>
      </c>
      <c r="I173" s="35">
        <v>6729.38</v>
      </c>
      <c r="J173" s="39">
        <v>83441.328567019635</v>
      </c>
      <c r="K173" s="40">
        <f t="shared" si="6"/>
        <v>-17669.608567019633</v>
      </c>
    </row>
    <row r="174" spans="1:11" s="2" customFormat="1">
      <c r="A174" s="8">
        <f t="shared" si="7"/>
        <v>170</v>
      </c>
      <c r="B174" s="4" t="s">
        <v>64</v>
      </c>
      <c r="C174" s="9">
        <v>10</v>
      </c>
      <c r="D174" s="10"/>
      <c r="E174" s="23">
        <v>323.7</v>
      </c>
      <c r="F174" s="32">
        <v>10210.780000000001</v>
      </c>
      <c r="G174" s="32">
        <v>28962.320000000003</v>
      </c>
      <c r="H174" s="32">
        <v>29429.870000000006</v>
      </c>
      <c r="I174" s="35">
        <v>9743.23</v>
      </c>
      <c r="J174" s="39">
        <v>36192.75705871977</v>
      </c>
      <c r="K174" s="40">
        <f t="shared" si="6"/>
        <v>-7230.4370587197664</v>
      </c>
    </row>
    <row r="175" spans="1:11" s="2" customFormat="1">
      <c r="A175" s="8">
        <f t="shared" si="7"/>
        <v>171</v>
      </c>
      <c r="B175" s="4" t="s">
        <v>64</v>
      </c>
      <c r="C175" s="9">
        <v>12</v>
      </c>
      <c r="D175" s="10"/>
      <c r="E175" s="23">
        <v>517.29999999999995</v>
      </c>
      <c r="F175" s="32">
        <v>4125.8100000000004</v>
      </c>
      <c r="G175" s="32">
        <v>46244.119999999995</v>
      </c>
      <c r="H175" s="32">
        <v>41827.439999999995</v>
      </c>
      <c r="I175" s="35">
        <v>8542.49</v>
      </c>
      <c r="J175" s="39">
        <v>50698.261563709486</v>
      </c>
      <c r="K175" s="40">
        <f t="shared" si="6"/>
        <v>-4454.1415637094906</v>
      </c>
    </row>
    <row r="176" spans="1:11" s="2" customFormat="1">
      <c r="A176" s="8">
        <f t="shared" si="7"/>
        <v>172</v>
      </c>
      <c r="B176" s="4" t="s">
        <v>65</v>
      </c>
      <c r="C176" s="9">
        <v>4</v>
      </c>
      <c r="D176" s="10"/>
      <c r="E176" s="23">
        <v>598.9</v>
      </c>
      <c r="F176" s="32">
        <v>7199.34</v>
      </c>
      <c r="G176" s="32">
        <v>49587.299999999996</v>
      </c>
      <c r="H176" s="32">
        <v>58123.96</v>
      </c>
      <c r="I176" s="35">
        <v>-1337.32</v>
      </c>
      <c r="J176" s="39">
        <v>62301.363412249826</v>
      </c>
      <c r="K176" s="40">
        <f t="shared" si="6"/>
        <v>-12714.06341224983</v>
      </c>
    </row>
    <row r="177" spans="1:11" s="2" customFormat="1">
      <c r="A177" s="8">
        <f t="shared" si="7"/>
        <v>173</v>
      </c>
      <c r="B177" s="4" t="s">
        <v>65</v>
      </c>
      <c r="C177" s="9">
        <v>6</v>
      </c>
      <c r="D177" s="10"/>
      <c r="E177" s="23">
        <v>654.29999999999995</v>
      </c>
      <c r="F177" s="32">
        <v>6706.22</v>
      </c>
      <c r="G177" s="32">
        <v>57240.770000000004</v>
      </c>
      <c r="H177" s="32">
        <v>53138.340000000004</v>
      </c>
      <c r="I177" s="35">
        <v>10808.65</v>
      </c>
      <c r="J177" s="39">
        <v>69768.207555033252</v>
      </c>
      <c r="K177" s="40">
        <f t="shared" si="6"/>
        <v>-12527.437555033248</v>
      </c>
    </row>
    <row r="178" spans="1:11" s="2" customFormat="1">
      <c r="A178" s="8">
        <f t="shared" si="7"/>
        <v>174</v>
      </c>
      <c r="B178" s="4" t="s">
        <v>65</v>
      </c>
      <c r="C178" s="9">
        <v>10</v>
      </c>
      <c r="D178" s="10"/>
      <c r="E178" s="23">
        <v>501.11</v>
      </c>
      <c r="F178" s="32">
        <v>8238.59</v>
      </c>
      <c r="G178" s="32">
        <v>46796.97</v>
      </c>
      <c r="H178" s="32">
        <v>56193.86</v>
      </c>
      <c r="I178" s="35">
        <v>-1158.3</v>
      </c>
      <c r="J178" s="39">
        <v>52562.326514839144</v>
      </c>
      <c r="K178" s="40">
        <f t="shared" si="6"/>
        <v>-5765.3565148391426</v>
      </c>
    </row>
    <row r="179" spans="1:11" s="2" customFormat="1">
      <c r="A179" s="8">
        <f t="shared" si="7"/>
        <v>175</v>
      </c>
      <c r="B179" s="4" t="s">
        <v>65</v>
      </c>
      <c r="C179" s="13" t="s">
        <v>66</v>
      </c>
      <c r="D179" s="14"/>
      <c r="E179" s="23">
        <v>160.91999999999999</v>
      </c>
      <c r="F179" s="32">
        <v>2441.15</v>
      </c>
      <c r="G179" s="32">
        <v>15522.259999999998</v>
      </c>
      <c r="H179" s="32">
        <v>16533.23</v>
      </c>
      <c r="I179" s="35">
        <v>1430.18</v>
      </c>
      <c r="J179" s="39">
        <v>10871.426433576085</v>
      </c>
      <c r="K179" s="40">
        <f t="shared" si="6"/>
        <v>4650.833566423913</v>
      </c>
    </row>
    <row r="180" spans="1:11" s="2" customFormat="1">
      <c r="A180" s="8">
        <f t="shared" si="7"/>
        <v>176</v>
      </c>
      <c r="B180" s="4" t="s">
        <v>20</v>
      </c>
      <c r="C180" s="9">
        <v>7</v>
      </c>
      <c r="D180" s="10"/>
      <c r="E180" s="23">
        <v>484.53</v>
      </c>
      <c r="F180" s="32">
        <v>5521.02</v>
      </c>
      <c r="G180" s="32">
        <v>46061.44000000001</v>
      </c>
      <c r="H180" s="32">
        <v>45765.360000000008</v>
      </c>
      <c r="I180" s="35">
        <v>5817.1</v>
      </c>
      <c r="J180" s="39">
        <v>52009.445291305659</v>
      </c>
      <c r="K180" s="40">
        <f t="shared" si="6"/>
        <v>-5948.0052913056497</v>
      </c>
    </row>
    <row r="181" spans="1:11" s="2" customFormat="1">
      <c r="A181" s="8">
        <f t="shared" si="7"/>
        <v>177</v>
      </c>
      <c r="B181" s="4" t="s">
        <v>21</v>
      </c>
      <c r="C181" s="9">
        <v>16</v>
      </c>
      <c r="D181" s="10"/>
      <c r="E181" s="23">
        <v>623.70000000000005</v>
      </c>
      <c r="F181" s="32">
        <v>12081.24</v>
      </c>
      <c r="G181" s="32">
        <v>52796.29</v>
      </c>
      <c r="H181" s="32">
        <v>47306.16</v>
      </c>
      <c r="I181" s="35">
        <v>17571.37</v>
      </c>
      <c r="J181" s="39">
        <v>92245.320946258347</v>
      </c>
      <c r="K181" s="40">
        <f t="shared" si="6"/>
        <v>-39449.030946258346</v>
      </c>
    </row>
    <row r="182" spans="1:11" s="2" customFormat="1">
      <c r="A182" s="8">
        <f t="shared" si="7"/>
        <v>178</v>
      </c>
      <c r="B182" s="4" t="s">
        <v>21</v>
      </c>
      <c r="C182" s="9">
        <v>18</v>
      </c>
      <c r="D182" s="10"/>
      <c r="E182" s="23">
        <v>628.35</v>
      </c>
      <c r="F182" s="32">
        <v>11438.55</v>
      </c>
      <c r="G182" s="32">
        <v>51419.12</v>
      </c>
      <c r="H182" s="32">
        <v>50836.22</v>
      </c>
      <c r="I182" s="35">
        <v>12021.45</v>
      </c>
      <c r="J182" s="39">
        <v>87060.343591653582</v>
      </c>
      <c r="K182" s="40">
        <f t="shared" si="6"/>
        <v>-35641.223591653579</v>
      </c>
    </row>
    <row r="183" spans="1:11" s="2" customFormat="1">
      <c r="A183" s="8">
        <f t="shared" si="7"/>
        <v>179</v>
      </c>
      <c r="B183" s="4" t="s">
        <v>21</v>
      </c>
      <c r="C183" s="9">
        <v>20</v>
      </c>
      <c r="D183" s="10"/>
      <c r="E183" s="23">
        <v>671.57</v>
      </c>
      <c r="F183" s="32">
        <v>5374.95</v>
      </c>
      <c r="G183" s="32">
        <v>49036.789999999994</v>
      </c>
      <c r="H183" s="32">
        <v>42655.009999999995</v>
      </c>
      <c r="I183" s="35">
        <v>11756.73</v>
      </c>
      <c r="J183" s="39">
        <v>109565.43268748814</v>
      </c>
      <c r="K183" s="40">
        <f t="shared" si="6"/>
        <v>-60528.642687488144</v>
      </c>
    </row>
    <row r="184" spans="1:11" s="2" customFormat="1">
      <c r="A184" s="8">
        <f t="shared" si="7"/>
        <v>180</v>
      </c>
      <c r="B184" s="4" t="s">
        <v>21</v>
      </c>
      <c r="C184" s="9">
        <v>9</v>
      </c>
      <c r="D184" s="10"/>
      <c r="E184" s="23">
        <v>450.2</v>
      </c>
      <c r="F184" s="32">
        <v>1733.41</v>
      </c>
      <c r="G184" s="32">
        <v>37166.14</v>
      </c>
      <c r="H184" s="32">
        <v>33923.730000000003</v>
      </c>
      <c r="I184" s="35">
        <v>4975.82</v>
      </c>
      <c r="J184" s="39">
        <v>65094.829531301992</v>
      </c>
      <c r="K184" s="40">
        <f t="shared" si="6"/>
        <v>-27928.689531301992</v>
      </c>
    </row>
    <row r="185" spans="1:11" s="2" customFormat="1">
      <c r="A185" s="8">
        <f t="shared" si="7"/>
        <v>181</v>
      </c>
      <c r="B185" s="4" t="s">
        <v>22</v>
      </c>
      <c r="C185" s="9">
        <v>1</v>
      </c>
      <c r="D185" s="10"/>
      <c r="E185" s="23">
        <v>660</v>
      </c>
      <c r="F185" s="32">
        <v>29212.69</v>
      </c>
      <c r="G185" s="32">
        <v>60612.9</v>
      </c>
      <c r="H185" s="32">
        <v>53429.539999999994</v>
      </c>
      <c r="I185" s="35">
        <v>36396.050000000003</v>
      </c>
      <c r="J185" s="39">
        <v>100917.19845564628</v>
      </c>
      <c r="K185" s="40">
        <f t="shared" si="6"/>
        <v>-40304.298455646283</v>
      </c>
    </row>
    <row r="186" spans="1:11" s="2" customFormat="1">
      <c r="A186" s="8">
        <f t="shared" si="7"/>
        <v>182</v>
      </c>
      <c r="B186" s="4" t="s">
        <v>22</v>
      </c>
      <c r="C186" s="9">
        <v>2</v>
      </c>
      <c r="D186" s="10"/>
      <c r="E186" s="23">
        <v>414.4</v>
      </c>
      <c r="F186" s="32">
        <v>5480.42</v>
      </c>
      <c r="G186" s="32">
        <v>38982.380000000005</v>
      </c>
      <c r="H186" s="32">
        <v>37787</v>
      </c>
      <c r="I186" s="35">
        <v>6675.8</v>
      </c>
      <c r="J186" s="39">
        <v>73529.280459582777</v>
      </c>
      <c r="K186" s="40">
        <f t="shared" si="6"/>
        <v>-34546.900459582772</v>
      </c>
    </row>
    <row r="187" spans="1:11" s="2" customFormat="1">
      <c r="A187" s="8">
        <f t="shared" si="7"/>
        <v>183</v>
      </c>
      <c r="B187" s="4" t="s">
        <v>68</v>
      </c>
      <c r="C187" s="9">
        <v>8</v>
      </c>
      <c r="D187" s="10"/>
      <c r="E187" s="23">
        <v>254.89</v>
      </c>
      <c r="F187" s="32">
        <v>2198.14</v>
      </c>
      <c r="G187" s="32">
        <v>8272.0400000000009</v>
      </c>
      <c r="H187" s="32">
        <v>5112.12</v>
      </c>
      <c r="I187" s="35">
        <v>5358.06</v>
      </c>
      <c r="J187" s="39">
        <v>22328.403787685125</v>
      </c>
      <c r="K187" s="40">
        <f t="shared" si="6"/>
        <v>-14056.363787685124</v>
      </c>
    </row>
    <row r="188" spans="1:11" s="2" customFormat="1">
      <c r="A188" s="8">
        <f t="shared" si="7"/>
        <v>184</v>
      </c>
      <c r="B188" s="4" t="s">
        <v>111</v>
      </c>
      <c r="C188" s="13" t="s">
        <v>69</v>
      </c>
      <c r="D188" s="14"/>
      <c r="E188" s="23">
        <v>488.93</v>
      </c>
      <c r="F188" s="32">
        <v>25835.01</v>
      </c>
      <c r="G188" s="32">
        <v>37775.14</v>
      </c>
      <c r="H188" s="32">
        <v>51937.479999999996</v>
      </c>
      <c r="I188" s="35">
        <v>11672.67</v>
      </c>
      <c r="J188" s="39">
        <v>49391.858113986884</v>
      </c>
      <c r="K188" s="40">
        <f t="shared" si="6"/>
        <v>-11616.718113986884</v>
      </c>
    </row>
    <row r="189" spans="1:11" s="2" customFormat="1">
      <c r="A189" s="8">
        <f t="shared" si="7"/>
        <v>185</v>
      </c>
      <c r="B189" s="4" t="s">
        <v>70</v>
      </c>
      <c r="C189" s="9">
        <v>5</v>
      </c>
      <c r="D189" s="10"/>
      <c r="E189" s="23">
        <v>1654.32</v>
      </c>
      <c r="F189" s="32">
        <v>15533.3</v>
      </c>
      <c r="G189" s="33">
        <v>122611.63000000098</v>
      </c>
      <c r="H189" s="32">
        <v>125918.27000000098</v>
      </c>
      <c r="I189" s="35">
        <v>12226.66</v>
      </c>
      <c r="J189" s="39">
        <v>320651.24489731685</v>
      </c>
      <c r="K189" s="40">
        <f t="shared" si="6"/>
        <v>-198039.61489731586</v>
      </c>
    </row>
    <row r="190" spans="1:11" s="2" customFormat="1">
      <c r="A190" s="8">
        <f t="shared" si="7"/>
        <v>186</v>
      </c>
      <c r="B190" s="4" t="s">
        <v>71</v>
      </c>
      <c r="C190" s="9" t="s">
        <v>72</v>
      </c>
      <c r="D190" s="10"/>
      <c r="E190" s="23">
        <v>655.9</v>
      </c>
      <c r="F190" s="32">
        <v>18636.580000000002</v>
      </c>
      <c r="G190" s="32">
        <v>65047.27</v>
      </c>
      <c r="H190" s="32">
        <v>49544.200000000019</v>
      </c>
      <c r="I190" s="35">
        <v>34139.65</v>
      </c>
      <c r="J190" s="39">
        <v>104430.57353554681</v>
      </c>
      <c r="K190" s="40">
        <f t="shared" si="6"/>
        <v>-39383.303535546809</v>
      </c>
    </row>
    <row r="191" spans="1:11" s="2" customFormat="1">
      <c r="A191" s="8">
        <f t="shared" si="7"/>
        <v>187</v>
      </c>
      <c r="B191" s="4" t="s">
        <v>46</v>
      </c>
      <c r="C191" s="9">
        <v>1</v>
      </c>
      <c r="D191" s="10"/>
      <c r="E191" s="23">
        <v>652.02</v>
      </c>
      <c r="F191" s="32">
        <v>16834.060000000001</v>
      </c>
      <c r="G191" s="32">
        <v>58864.28</v>
      </c>
      <c r="H191" s="32">
        <v>55173</v>
      </c>
      <c r="I191" s="35">
        <v>20525.34</v>
      </c>
      <c r="J191" s="39">
        <v>296491.6051236238</v>
      </c>
      <c r="K191" s="40">
        <f t="shared" si="6"/>
        <v>-237627.3251236238</v>
      </c>
    </row>
    <row r="192" spans="1:11" s="2" customFormat="1">
      <c r="A192" s="8">
        <f t="shared" si="7"/>
        <v>188</v>
      </c>
      <c r="B192" s="4" t="s">
        <v>46</v>
      </c>
      <c r="C192" s="9">
        <v>2</v>
      </c>
      <c r="D192" s="10"/>
      <c r="E192" s="23">
        <v>615.42999999999995</v>
      </c>
      <c r="F192" s="32">
        <v>15397.26</v>
      </c>
      <c r="G192" s="32">
        <v>40191.600000000013</v>
      </c>
      <c r="H192" s="32">
        <v>35658.710000000014</v>
      </c>
      <c r="I192" s="35">
        <v>19930.150000000001</v>
      </c>
      <c r="J192" s="39">
        <v>36716.702107520454</v>
      </c>
      <c r="K192" s="40">
        <f t="shared" si="6"/>
        <v>3474.8978924795592</v>
      </c>
    </row>
    <row r="193" spans="1:11" s="2" customFormat="1">
      <c r="A193" s="8">
        <f t="shared" si="7"/>
        <v>189</v>
      </c>
      <c r="B193" s="4" t="s">
        <v>73</v>
      </c>
      <c r="C193" s="9">
        <v>36</v>
      </c>
      <c r="D193" s="10"/>
      <c r="E193" s="23">
        <v>738.92</v>
      </c>
      <c r="F193" s="32">
        <v>4970.41</v>
      </c>
      <c r="G193" s="32">
        <v>44992.219999999994</v>
      </c>
      <c r="H193" s="32">
        <v>44411.139999999992</v>
      </c>
      <c r="I193" s="35">
        <v>5551.49</v>
      </c>
      <c r="J193" s="39">
        <v>94558.248337877245</v>
      </c>
      <c r="K193" s="40">
        <f t="shared" si="6"/>
        <v>-49566.028337877251</v>
      </c>
    </row>
    <row r="194" spans="1:11" s="2" customFormat="1">
      <c r="A194" s="8">
        <f t="shared" si="7"/>
        <v>190</v>
      </c>
      <c r="B194" s="4" t="s">
        <v>73</v>
      </c>
      <c r="C194" s="9">
        <v>38</v>
      </c>
      <c r="D194" s="10"/>
      <c r="E194" s="23">
        <v>748.22</v>
      </c>
      <c r="F194" s="32">
        <v>1504.4</v>
      </c>
      <c r="G194" s="32">
        <v>46305.689999999995</v>
      </c>
      <c r="H194" s="32">
        <v>43457.219999999994</v>
      </c>
      <c r="I194" s="35">
        <v>4352.87</v>
      </c>
      <c r="J194" s="39">
        <v>68284.397422820621</v>
      </c>
      <c r="K194" s="40">
        <f t="shared" si="6"/>
        <v>-21978.707422820626</v>
      </c>
    </row>
    <row r="195" spans="1:11" s="2" customFormat="1">
      <c r="A195" s="8">
        <f t="shared" si="7"/>
        <v>191</v>
      </c>
      <c r="B195" s="4" t="s">
        <v>74</v>
      </c>
      <c r="C195" s="9">
        <v>41</v>
      </c>
      <c r="D195" s="10"/>
      <c r="E195" s="23">
        <v>635.13</v>
      </c>
      <c r="F195" s="32">
        <v>7661.01</v>
      </c>
      <c r="G195" s="32">
        <v>38668.490000000013</v>
      </c>
      <c r="H195" s="32">
        <v>31475.660000000014</v>
      </c>
      <c r="I195" s="35">
        <v>14853.84</v>
      </c>
      <c r="J195" s="39">
        <v>97922.907842787448</v>
      </c>
      <c r="K195" s="40">
        <f t="shared" si="6"/>
        <v>-59254.417842787436</v>
      </c>
    </row>
    <row r="196" spans="1:11" s="2" customFormat="1">
      <c r="A196" s="8">
        <f t="shared" si="7"/>
        <v>192</v>
      </c>
      <c r="B196" s="4" t="s">
        <v>55</v>
      </c>
      <c r="C196" s="9">
        <v>36</v>
      </c>
      <c r="D196" s="10"/>
      <c r="E196" s="23">
        <v>605.1</v>
      </c>
      <c r="F196" s="32">
        <v>2826.11</v>
      </c>
      <c r="G196" s="32">
        <v>37509.949999999997</v>
      </c>
      <c r="H196" s="32">
        <v>33908.080000000002</v>
      </c>
      <c r="I196" s="35">
        <v>6427.98</v>
      </c>
      <c r="J196" s="39">
        <v>52384.376332230386</v>
      </c>
      <c r="K196" s="40">
        <f t="shared" si="6"/>
        <v>-14874.426332230389</v>
      </c>
    </row>
    <row r="197" spans="1:11" s="2" customFormat="1">
      <c r="A197" s="8">
        <f t="shared" si="7"/>
        <v>193</v>
      </c>
      <c r="B197" s="4" t="s">
        <v>75</v>
      </c>
      <c r="C197" s="9">
        <v>22</v>
      </c>
      <c r="D197" s="10"/>
      <c r="E197" s="23">
        <v>950.5</v>
      </c>
      <c r="F197" s="32">
        <v>8951.08</v>
      </c>
      <c r="G197" s="32">
        <v>75957.95</v>
      </c>
      <c r="H197" s="32">
        <v>70916.179999999993</v>
      </c>
      <c r="I197" s="35">
        <v>13992.85</v>
      </c>
      <c r="J197" s="39">
        <v>108880.92881097473</v>
      </c>
      <c r="K197" s="40">
        <f t="shared" si="6"/>
        <v>-32922.978810974731</v>
      </c>
    </row>
    <row r="198" spans="1:11" s="2" customFormat="1">
      <c r="A198" s="8">
        <f t="shared" si="7"/>
        <v>194</v>
      </c>
      <c r="B198" s="4" t="s">
        <v>76</v>
      </c>
      <c r="C198" s="9">
        <v>9</v>
      </c>
      <c r="D198" s="10"/>
      <c r="E198" s="23">
        <v>565.54999999999995</v>
      </c>
      <c r="F198" s="32">
        <v>3616.03</v>
      </c>
      <c r="G198" s="32">
        <v>52641.229999999996</v>
      </c>
      <c r="H198" s="32">
        <v>47474.539999999994</v>
      </c>
      <c r="I198" s="35">
        <v>8782.7199999999993</v>
      </c>
      <c r="J198" s="39">
        <v>83963.836519241187</v>
      </c>
      <c r="K198" s="40">
        <f t="shared" ref="K198:K261" si="8">G198-J198</f>
        <v>-31322.606519241192</v>
      </c>
    </row>
    <row r="199" spans="1:11" s="2" customFormat="1">
      <c r="A199" s="8">
        <f t="shared" ref="A199:A235" si="9">A198+1</f>
        <v>195</v>
      </c>
      <c r="B199" s="4" t="s">
        <v>76</v>
      </c>
      <c r="C199" s="9">
        <v>11</v>
      </c>
      <c r="D199" s="10"/>
      <c r="E199" s="23">
        <v>570.24</v>
      </c>
      <c r="F199" s="32">
        <v>6819.31</v>
      </c>
      <c r="G199" s="32">
        <v>55005.649999999994</v>
      </c>
      <c r="H199" s="32">
        <v>46211.259999999995</v>
      </c>
      <c r="I199" s="35">
        <v>15613.7</v>
      </c>
      <c r="J199" s="39">
        <v>68927.074334154284</v>
      </c>
      <c r="K199" s="40">
        <f t="shared" si="8"/>
        <v>-13921.42433415429</v>
      </c>
    </row>
    <row r="200" spans="1:11" s="2" customFormat="1">
      <c r="A200" s="8">
        <f t="shared" si="9"/>
        <v>196</v>
      </c>
      <c r="B200" s="4" t="s">
        <v>76</v>
      </c>
      <c r="C200" s="9">
        <v>15</v>
      </c>
      <c r="D200" s="10"/>
      <c r="E200" s="23">
        <v>569.32000000000005</v>
      </c>
      <c r="F200" s="32">
        <v>8699.7199999999993</v>
      </c>
      <c r="G200" s="32">
        <v>37803.06</v>
      </c>
      <c r="H200" s="32">
        <v>27568.48</v>
      </c>
      <c r="I200" s="35">
        <v>18934.3</v>
      </c>
      <c r="J200" s="39">
        <v>38001.902769416061</v>
      </c>
      <c r="K200" s="40">
        <f t="shared" si="8"/>
        <v>-198.84276941606367</v>
      </c>
    </row>
    <row r="201" spans="1:11" s="2" customFormat="1">
      <c r="A201" s="8">
        <f t="shared" si="9"/>
        <v>197</v>
      </c>
      <c r="B201" s="4" t="s">
        <v>76</v>
      </c>
      <c r="C201" s="9">
        <v>17</v>
      </c>
      <c r="D201" s="10"/>
      <c r="E201" s="23">
        <v>557.39</v>
      </c>
      <c r="F201" s="32">
        <v>7653.22</v>
      </c>
      <c r="G201" s="32">
        <v>49988.009999999995</v>
      </c>
      <c r="H201" s="32">
        <v>37376.639999999999</v>
      </c>
      <c r="I201" s="35">
        <v>20264.59</v>
      </c>
      <c r="J201" s="39">
        <v>81937.129137448617</v>
      </c>
      <c r="K201" s="40">
        <f t="shared" si="8"/>
        <v>-31949.119137448622</v>
      </c>
    </row>
    <row r="202" spans="1:11" s="2" customFormat="1">
      <c r="A202" s="8">
        <f t="shared" si="9"/>
        <v>198</v>
      </c>
      <c r="B202" s="4" t="s">
        <v>76</v>
      </c>
      <c r="C202" s="9">
        <v>19</v>
      </c>
      <c r="D202" s="10"/>
      <c r="E202" s="23">
        <v>563.33000000000004</v>
      </c>
      <c r="F202" s="32">
        <v>6344.4</v>
      </c>
      <c r="G202" s="32">
        <v>54395.6</v>
      </c>
      <c r="H202" s="32">
        <v>48960.959999999999</v>
      </c>
      <c r="I202" s="35">
        <v>11779.04</v>
      </c>
      <c r="J202" s="39">
        <v>61075.677927679288</v>
      </c>
      <c r="K202" s="40">
        <f t="shared" si="8"/>
        <v>-6680.0779276792891</v>
      </c>
    </row>
    <row r="203" spans="1:11" s="2" customFormat="1">
      <c r="A203" s="8">
        <f t="shared" si="9"/>
        <v>199</v>
      </c>
      <c r="B203" s="4" t="s">
        <v>76</v>
      </c>
      <c r="C203" s="9">
        <v>21</v>
      </c>
      <c r="D203" s="10"/>
      <c r="E203" s="23">
        <v>564.66999999999996</v>
      </c>
      <c r="F203" s="32">
        <v>314.35000000000002</v>
      </c>
      <c r="G203" s="32">
        <v>54178.040000000008</v>
      </c>
      <c r="H203" s="32">
        <v>44139.380000000005</v>
      </c>
      <c r="I203" s="35">
        <v>10353.01</v>
      </c>
      <c r="J203" s="39">
        <v>61393.479993618756</v>
      </c>
      <c r="K203" s="40">
        <f t="shared" si="8"/>
        <v>-7215.4399936187474</v>
      </c>
    </row>
    <row r="204" spans="1:11" s="2" customFormat="1">
      <c r="A204" s="8">
        <f t="shared" si="9"/>
        <v>200</v>
      </c>
      <c r="B204" s="4" t="s">
        <v>76</v>
      </c>
      <c r="C204" s="9">
        <v>23</v>
      </c>
      <c r="D204" s="10"/>
      <c r="E204" s="23">
        <v>568.54</v>
      </c>
      <c r="F204" s="32">
        <v>9648.82</v>
      </c>
      <c r="G204" s="32">
        <v>53559.33</v>
      </c>
      <c r="H204" s="32">
        <v>61247.51</v>
      </c>
      <c r="I204" s="35">
        <v>1960.64</v>
      </c>
      <c r="J204" s="39">
        <v>63952.98961373249</v>
      </c>
      <c r="K204" s="40">
        <f t="shared" si="8"/>
        <v>-10393.659613732489</v>
      </c>
    </row>
    <row r="205" spans="1:11" s="2" customFormat="1">
      <c r="A205" s="8">
        <f t="shared" si="9"/>
        <v>201</v>
      </c>
      <c r="B205" s="4" t="s">
        <v>76</v>
      </c>
      <c r="C205" s="9">
        <v>25</v>
      </c>
      <c r="D205" s="10"/>
      <c r="E205" s="23">
        <v>559.45000000000005</v>
      </c>
      <c r="F205" s="32">
        <v>6292.87</v>
      </c>
      <c r="G205" s="32">
        <v>49509.62</v>
      </c>
      <c r="H205" s="32">
        <v>45216.490000000005</v>
      </c>
      <c r="I205" s="35">
        <v>10586</v>
      </c>
      <c r="J205" s="39">
        <v>60660.243636560597</v>
      </c>
      <c r="K205" s="40">
        <f t="shared" si="8"/>
        <v>-11150.623636560595</v>
      </c>
    </row>
    <row r="206" spans="1:11" s="2" customFormat="1">
      <c r="A206" s="8">
        <f t="shared" si="9"/>
        <v>202</v>
      </c>
      <c r="B206" s="4" t="s">
        <v>76</v>
      </c>
      <c r="C206" s="9">
        <v>27</v>
      </c>
      <c r="D206" s="10"/>
      <c r="E206" s="23">
        <v>564.14</v>
      </c>
      <c r="F206" s="32">
        <v>9275.39</v>
      </c>
      <c r="G206" s="32">
        <v>12949.049999999997</v>
      </c>
      <c r="H206" s="32">
        <v>14241.669999999995</v>
      </c>
      <c r="I206" s="35">
        <v>7982.77</v>
      </c>
      <c r="J206" s="39">
        <v>32762.173328872821</v>
      </c>
      <c r="K206" s="40">
        <f t="shared" si="8"/>
        <v>-19813.123328872825</v>
      </c>
    </row>
    <row r="207" spans="1:11" s="2" customFormat="1">
      <c r="A207" s="8">
        <f t="shared" si="9"/>
        <v>203</v>
      </c>
      <c r="B207" s="4" t="s">
        <v>76</v>
      </c>
      <c r="C207" s="9">
        <v>29</v>
      </c>
      <c r="D207" s="10"/>
      <c r="E207" s="23">
        <v>570.1</v>
      </c>
      <c r="F207" s="32">
        <v>6156.13</v>
      </c>
      <c r="G207" s="32">
        <v>10128.549999999997</v>
      </c>
      <c r="H207" s="32">
        <v>17162.219999999998</v>
      </c>
      <c r="I207" s="35">
        <v>-877.54</v>
      </c>
      <c r="J207" s="39">
        <v>33086.425818022261</v>
      </c>
      <c r="K207" s="40">
        <f t="shared" si="8"/>
        <v>-22957.875818022265</v>
      </c>
    </row>
    <row r="208" spans="1:11" s="2" customFormat="1">
      <c r="A208" s="8">
        <f t="shared" si="9"/>
        <v>204</v>
      </c>
      <c r="B208" s="4" t="s">
        <v>76</v>
      </c>
      <c r="C208" s="9">
        <v>31</v>
      </c>
      <c r="D208" s="10"/>
      <c r="E208" s="23">
        <v>415</v>
      </c>
      <c r="F208" s="32">
        <v>7717.76</v>
      </c>
      <c r="G208" s="32">
        <v>35246.22</v>
      </c>
      <c r="H208" s="32">
        <v>39726.050000000003</v>
      </c>
      <c r="I208" s="35">
        <v>3237.93</v>
      </c>
      <c r="J208" s="39">
        <v>48327.431296763942</v>
      </c>
      <c r="K208" s="40">
        <f t="shared" si="8"/>
        <v>-13081.21129676394</v>
      </c>
    </row>
    <row r="209" spans="1:11" s="2" customFormat="1">
      <c r="A209" s="8">
        <f t="shared" si="9"/>
        <v>205</v>
      </c>
      <c r="B209" s="4" t="s">
        <v>76</v>
      </c>
      <c r="C209" s="9">
        <v>33</v>
      </c>
      <c r="D209" s="10"/>
      <c r="E209" s="23">
        <v>536.6</v>
      </c>
      <c r="F209" s="32">
        <v>4888.2700000000004</v>
      </c>
      <c r="G209" s="32">
        <v>13114.500000000005</v>
      </c>
      <c r="H209" s="32">
        <v>15752.440000000004</v>
      </c>
      <c r="I209" s="35">
        <v>2250.33</v>
      </c>
      <c r="J209" s="39">
        <v>31198.965240069294</v>
      </c>
      <c r="K209" s="40">
        <f t="shared" si="8"/>
        <v>-18084.465240069287</v>
      </c>
    </row>
    <row r="210" spans="1:11" s="2" customFormat="1">
      <c r="A210" s="8">
        <f t="shared" si="9"/>
        <v>206</v>
      </c>
      <c r="B210" s="4" t="s">
        <v>76</v>
      </c>
      <c r="C210" s="9">
        <v>35</v>
      </c>
      <c r="D210" s="10"/>
      <c r="E210" s="23">
        <v>555.78</v>
      </c>
      <c r="F210" s="32">
        <v>3964.43</v>
      </c>
      <c r="G210" s="32">
        <v>52506.73000000001</v>
      </c>
      <c r="H210" s="32">
        <v>47934.360000000015</v>
      </c>
      <c r="I210" s="35">
        <v>8536.7999999999993</v>
      </c>
      <c r="J210" s="39">
        <v>62462.107841001758</v>
      </c>
      <c r="K210" s="40">
        <f t="shared" si="8"/>
        <v>-9955.3778410017476</v>
      </c>
    </row>
    <row r="211" spans="1:11" s="2" customFormat="1">
      <c r="A211" s="8">
        <f t="shared" si="9"/>
        <v>207</v>
      </c>
      <c r="B211" s="4" t="s">
        <v>76</v>
      </c>
      <c r="C211" s="9">
        <v>37</v>
      </c>
      <c r="D211" s="10"/>
      <c r="E211" s="23">
        <v>500.41</v>
      </c>
      <c r="F211" s="32">
        <v>8494.44</v>
      </c>
      <c r="G211" s="32">
        <v>29780.559999999998</v>
      </c>
      <c r="H211" s="32">
        <v>27906.239999999998</v>
      </c>
      <c r="I211" s="35">
        <v>10368.76</v>
      </c>
      <c r="J211" s="39">
        <v>36341.78368252892</v>
      </c>
      <c r="K211" s="40">
        <f t="shared" si="8"/>
        <v>-6561.2236825289219</v>
      </c>
    </row>
    <row r="212" spans="1:11" s="2" customFormat="1">
      <c r="A212" s="8">
        <f t="shared" si="9"/>
        <v>208</v>
      </c>
      <c r="B212" s="4" t="s">
        <v>76</v>
      </c>
      <c r="C212" s="9">
        <v>39</v>
      </c>
      <c r="D212" s="10"/>
      <c r="E212" s="23">
        <v>595.01</v>
      </c>
      <c r="F212" s="32">
        <v>6904.78</v>
      </c>
      <c r="G212" s="32">
        <v>13770.629999999996</v>
      </c>
      <c r="H212" s="32">
        <v>17225.799999999996</v>
      </c>
      <c r="I212" s="35">
        <v>3449.61</v>
      </c>
      <c r="J212" s="39">
        <v>40282.90522405447</v>
      </c>
      <c r="K212" s="40">
        <f t="shared" si="8"/>
        <v>-26512.275224054472</v>
      </c>
    </row>
    <row r="213" spans="1:11" s="2" customFormat="1">
      <c r="A213" s="8">
        <f t="shared" si="9"/>
        <v>209</v>
      </c>
      <c r="B213" s="4" t="s">
        <v>76</v>
      </c>
      <c r="C213" s="9">
        <v>45</v>
      </c>
      <c r="D213" s="10"/>
      <c r="E213" s="23">
        <v>487.03</v>
      </c>
      <c r="F213" s="32">
        <v>5180.6099999999997</v>
      </c>
      <c r="G213" s="32">
        <v>46978.939999999995</v>
      </c>
      <c r="H213" s="32">
        <v>43076.979999999996</v>
      </c>
      <c r="I213" s="35">
        <v>9082.57</v>
      </c>
      <c r="J213" s="39">
        <v>52846.768912343963</v>
      </c>
      <c r="K213" s="40">
        <f t="shared" si="8"/>
        <v>-5867.8289123439681</v>
      </c>
    </row>
    <row r="214" spans="1:11" s="2" customFormat="1">
      <c r="A214" s="8">
        <f t="shared" si="9"/>
        <v>210</v>
      </c>
      <c r="B214" s="4" t="s">
        <v>49</v>
      </c>
      <c r="C214" s="9">
        <v>39</v>
      </c>
      <c r="D214" s="10"/>
      <c r="E214" s="23">
        <v>719.4</v>
      </c>
      <c r="F214" s="32">
        <v>8752.34</v>
      </c>
      <c r="G214" s="32">
        <v>49013.33</v>
      </c>
      <c r="H214" s="32">
        <v>40084.61</v>
      </c>
      <c r="I214" s="35">
        <v>17681.060000000001</v>
      </c>
      <c r="J214" s="39">
        <v>69535.138105703503</v>
      </c>
      <c r="K214" s="40">
        <f t="shared" si="8"/>
        <v>-20521.808105703501</v>
      </c>
    </row>
    <row r="215" spans="1:11" s="2" customFormat="1">
      <c r="A215" s="8">
        <f t="shared" si="9"/>
        <v>211</v>
      </c>
      <c r="B215" s="4" t="s">
        <v>77</v>
      </c>
      <c r="C215" s="9">
        <v>68</v>
      </c>
      <c r="D215" s="10"/>
      <c r="E215" s="23">
        <v>641.20000000000005</v>
      </c>
      <c r="F215" s="32">
        <v>7307.46</v>
      </c>
      <c r="G215" s="32">
        <v>44582.259999999987</v>
      </c>
      <c r="H215" s="32">
        <v>37416.609999999986</v>
      </c>
      <c r="I215" s="35">
        <v>14473.11</v>
      </c>
      <c r="J215" s="39">
        <v>64740.850628428205</v>
      </c>
      <c r="K215" s="40">
        <f t="shared" si="8"/>
        <v>-20158.590628428217</v>
      </c>
    </row>
    <row r="216" spans="1:11" s="2" customFormat="1">
      <c r="A216" s="8">
        <f t="shared" si="9"/>
        <v>212</v>
      </c>
      <c r="B216" s="4" t="s">
        <v>77</v>
      </c>
      <c r="C216" s="9" t="s">
        <v>86</v>
      </c>
      <c r="D216" s="10"/>
      <c r="E216" s="23">
        <v>382.3</v>
      </c>
      <c r="F216" s="32">
        <v>3355.23</v>
      </c>
      <c r="G216" s="32">
        <v>15373.859999999999</v>
      </c>
      <c r="H216" s="32">
        <v>15989.87</v>
      </c>
      <c r="I216" s="35">
        <v>2739.22</v>
      </c>
      <c r="J216" s="39">
        <v>21927.499318762566</v>
      </c>
      <c r="K216" s="40">
        <f t="shared" si="8"/>
        <v>-6553.6393187625672</v>
      </c>
    </row>
    <row r="217" spans="1:11" s="2" customFormat="1">
      <c r="A217" s="8">
        <f t="shared" si="9"/>
        <v>213</v>
      </c>
      <c r="B217" s="4" t="s">
        <v>54</v>
      </c>
      <c r="C217" s="9">
        <v>3</v>
      </c>
      <c r="D217" s="10"/>
      <c r="E217" s="23">
        <v>443.6</v>
      </c>
      <c r="F217" s="32">
        <v>9401.6</v>
      </c>
      <c r="G217" s="32">
        <v>20636.809999999998</v>
      </c>
      <c r="H217" s="32">
        <v>15495.649999999996</v>
      </c>
      <c r="I217" s="35">
        <v>14542.76</v>
      </c>
      <c r="J217" s="39">
        <v>31171.248348013978</v>
      </c>
      <c r="K217" s="40">
        <f t="shared" si="8"/>
        <v>-10534.43834801398</v>
      </c>
    </row>
    <row r="218" spans="1:11" s="2" customFormat="1">
      <c r="A218" s="8">
        <f t="shared" si="9"/>
        <v>214</v>
      </c>
      <c r="B218" s="4" t="s">
        <v>54</v>
      </c>
      <c r="C218" s="9">
        <v>4</v>
      </c>
      <c r="D218" s="10"/>
      <c r="E218" s="23">
        <v>422.6</v>
      </c>
      <c r="F218" s="32">
        <v>6118.73</v>
      </c>
      <c r="G218" s="32">
        <v>21369.38</v>
      </c>
      <c r="H218" s="32">
        <v>24170.55</v>
      </c>
      <c r="I218" s="35">
        <v>3317.56</v>
      </c>
      <c r="J218" s="39">
        <v>23197.344277078915</v>
      </c>
      <c r="K218" s="40">
        <f t="shared" si="8"/>
        <v>-1827.9642770789142</v>
      </c>
    </row>
    <row r="219" spans="1:11" s="2" customFormat="1">
      <c r="A219" s="8">
        <f t="shared" si="9"/>
        <v>215</v>
      </c>
      <c r="B219" s="4" t="s">
        <v>54</v>
      </c>
      <c r="C219" s="9">
        <v>5</v>
      </c>
      <c r="D219" s="10"/>
      <c r="E219" s="23">
        <v>424.8</v>
      </c>
      <c r="F219" s="32">
        <v>2425.5700000000002</v>
      </c>
      <c r="G219" s="32">
        <v>21860.04</v>
      </c>
      <c r="H219" s="32">
        <v>15452.060000000001</v>
      </c>
      <c r="I219" s="35">
        <v>8833.5499999999993</v>
      </c>
      <c r="J219" s="39">
        <v>23316.50298222241</v>
      </c>
      <c r="K219" s="40">
        <f t="shared" si="8"/>
        <v>-1456.4629822224088</v>
      </c>
    </row>
    <row r="220" spans="1:11" s="2" customFormat="1" ht="26.4" customHeight="1">
      <c r="A220" s="8">
        <f t="shared" si="9"/>
        <v>216</v>
      </c>
      <c r="B220" s="4" t="s">
        <v>50</v>
      </c>
      <c r="C220" s="9">
        <v>16</v>
      </c>
      <c r="D220" s="10" t="s">
        <v>138</v>
      </c>
      <c r="E220" s="23">
        <v>571.29999999999995</v>
      </c>
      <c r="F220" s="23">
        <v>0</v>
      </c>
      <c r="G220" s="32">
        <v>14545.39</v>
      </c>
      <c r="H220" s="32">
        <v>10122.18</v>
      </c>
      <c r="I220" s="35">
        <v>4423.21</v>
      </c>
      <c r="J220" s="39">
        <v>23543.75611856089</v>
      </c>
      <c r="K220" s="40">
        <f t="shared" si="8"/>
        <v>-8998.3661185608908</v>
      </c>
    </row>
    <row r="221" spans="1:11" s="2" customFormat="1">
      <c r="A221" s="8">
        <f t="shared" si="9"/>
        <v>217</v>
      </c>
      <c r="B221" s="4" t="s">
        <v>34</v>
      </c>
      <c r="C221" s="9">
        <v>4</v>
      </c>
      <c r="D221" s="10"/>
      <c r="E221" s="23">
        <v>466.52</v>
      </c>
      <c r="F221" s="32">
        <v>4291.24</v>
      </c>
      <c r="G221" s="32">
        <v>38506.26</v>
      </c>
      <c r="H221" s="32">
        <v>36060.089999999997</v>
      </c>
      <c r="I221" s="35">
        <v>6737.41</v>
      </c>
      <c r="J221" s="39">
        <v>48881.76165440934</v>
      </c>
      <c r="K221" s="40">
        <f t="shared" si="8"/>
        <v>-10375.501654409338</v>
      </c>
    </row>
    <row r="222" spans="1:11" s="2" customFormat="1">
      <c r="A222" s="8">
        <f t="shared" si="9"/>
        <v>218</v>
      </c>
      <c r="B222" s="4" t="s">
        <v>34</v>
      </c>
      <c r="C222" s="9">
        <v>6</v>
      </c>
      <c r="D222" s="10"/>
      <c r="E222" s="23">
        <v>486.69</v>
      </c>
      <c r="F222" s="32">
        <v>6064.52</v>
      </c>
      <c r="G222" s="32">
        <v>41729</v>
      </c>
      <c r="H222" s="32">
        <v>35094.980000000003</v>
      </c>
      <c r="I222" s="35">
        <v>12698.54</v>
      </c>
      <c r="J222" s="39">
        <v>51882.572880847278</v>
      </c>
      <c r="K222" s="40">
        <f t="shared" si="8"/>
        <v>-10153.572880847278</v>
      </c>
    </row>
    <row r="223" spans="1:11" s="2" customFormat="1">
      <c r="A223" s="8">
        <f t="shared" si="9"/>
        <v>219</v>
      </c>
      <c r="B223" s="4" t="s">
        <v>34</v>
      </c>
      <c r="C223" s="9">
        <v>8</v>
      </c>
      <c r="D223" s="10"/>
      <c r="E223" s="23">
        <v>450.8</v>
      </c>
      <c r="F223" s="32">
        <v>8203.1200000000008</v>
      </c>
      <c r="G223" s="32">
        <v>33698.019999999997</v>
      </c>
      <c r="H223" s="32">
        <v>25928.09</v>
      </c>
      <c r="I223" s="35">
        <v>15973.05</v>
      </c>
      <c r="J223" s="39">
        <v>48889.052534327697</v>
      </c>
      <c r="K223" s="40">
        <f t="shared" si="8"/>
        <v>-15191.0325343277</v>
      </c>
    </row>
    <row r="224" spans="1:11" s="2" customFormat="1">
      <c r="A224" s="8">
        <f t="shared" si="9"/>
        <v>220</v>
      </c>
      <c r="B224" s="4" t="s">
        <v>51</v>
      </c>
      <c r="C224" s="9">
        <v>28</v>
      </c>
      <c r="D224" s="10"/>
      <c r="E224" s="23">
        <v>389.35</v>
      </c>
      <c r="F224" s="32">
        <v>1560.41</v>
      </c>
      <c r="G224" s="32">
        <v>19479.55</v>
      </c>
      <c r="H224" s="32">
        <v>15798.06</v>
      </c>
      <c r="I224" s="35">
        <v>5241.8999999999996</v>
      </c>
      <c r="J224" s="39">
        <v>36757.749431801698</v>
      </c>
      <c r="K224" s="40">
        <f t="shared" si="8"/>
        <v>-17278.199431801699</v>
      </c>
    </row>
    <row r="225" spans="1:11" s="2" customFormat="1">
      <c r="A225" s="8">
        <f t="shared" si="9"/>
        <v>221</v>
      </c>
      <c r="B225" s="4" t="s">
        <v>52</v>
      </c>
      <c r="C225" s="9">
        <v>6</v>
      </c>
      <c r="D225" s="10"/>
      <c r="E225" s="23">
        <v>417.75</v>
      </c>
      <c r="F225" s="32">
        <v>1118.56</v>
      </c>
      <c r="G225" s="32">
        <v>21905.500000000004</v>
      </c>
      <c r="H225" s="32">
        <v>22932.430000000004</v>
      </c>
      <c r="I225" s="35">
        <v>91.63</v>
      </c>
      <c r="J225" s="39">
        <v>24115.107417983254</v>
      </c>
      <c r="K225" s="40">
        <f t="shared" si="8"/>
        <v>-2209.6074179832503</v>
      </c>
    </row>
    <row r="226" spans="1:11" s="2" customFormat="1">
      <c r="A226" s="8">
        <f t="shared" si="9"/>
        <v>222</v>
      </c>
      <c r="B226" s="4" t="s">
        <v>116</v>
      </c>
      <c r="C226" s="9">
        <v>60</v>
      </c>
      <c r="D226" s="10"/>
      <c r="E226" s="23">
        <v>304.22000000000003</v>
      </c>
      <c r="F226" s="32">
        <v>6813.25</v>
      </c>
      <c r="G226" s="32">
        <v>24952.799999999999</v>
      </c>
      <c r="H226" s="32">
        <v>25936.46</v>
      </c>
      <c r="I226" s="35">
        <v>5829.59</v>
      </c>
      <c r="J226" s="39">
        <v>35887.933580997327</v>
      </c>
      <c r="K226" s="40">
        <f t="shared" si="8"/>
        <v>-10935.133580997328</v>
      </c>
    </row>
    <row r="227" spans="1:11" s="2" customFormat="1">
      <c r="A227" s="8">
        <f t="shared" si="9"/>
        <v>223</v>
      </c>
      <c r="B227" s="4" t="s">
        <v>116</v>
      </c>
      <c r="C227" s="9">
        <v>58</v>
      </c>
      <c r="D227" s="10"/>
      <c r="E227" s="23">
        <v>302.33999999999997</v>
      </c>
      <c r="F227" s="32">
        <v>5530.25</v>
      </c>
      <c r="G227" s="32">
        <v>24746.579999999998</v>
      </c>
      <c r="H227" s="32">
        <v>22413.469999999998</v>
      </c>
      <c r="I227" s="35">
        <v>7863.36</v>
      </c>
      <c r="J227" s="39">
        <v>40379.74209285168</v>
      </c>
      <c r="K227" s="40">
        <f t="shared" si="8"/>
        <v>-15633.162092851682</v>
      </c>
    </row>
    <row r="228" spans="1:11" s="2" customFormat="1">
      <c r="A228" s="8">
        <f t="shared" si="9"/>
        <v>224</v>
      </c>
      <c r="B228" s="4" t="s">
        <v>119</v>
      </c>
      <c r="C228" s="9">
        <v>56</v>
      </c>
      <c r="D228" s="10"/>
      <c r="E228" s="23">
        <v>303.52</v>
      </c>
      <c r="F228" s="32">
        <v>4408.1000000000004</v>
      </c>
      <c r="G228" s="32">
        <v>23520.829999999998</v>
      </c>
      <c r="H228" s="32">
        <v>25334.61</v>
      </c>
      <c r="I228" s="35">
        <v>2594.3200000000002</v>
      </c>
      <c r="J228" s="39">
        <v>52705.490554561547</v>
      </c>
      <c r="K228" s="40">
        <f t="shared" si="8"/>
        <v>-29184.660554561549</v>
      </c>
    </row>
    <row r="229" spans="1:11" s="2" customFormat="1">
      <c r="A229" s="8">
        <f t="shared" si="9"/>
        <v>225</v>
      </c>
      <c r="B229" s="5" t="s">
        <v>21</v>
      </c>
      <c r="C229" s="11">
        <v>12</v>
      </c>
      <c r="D229" s="12"/>
      <c r="E229" s="23">
        <v>615</v>
      </c>
      <c r="F229" s="32">
        <v>2314.89</v>
      </c>
      <c r="G229" s="32">
        <v>44298.78</v>
      </c>
      <c r="H229" s="32">
        <v>45285.599999999999</v>
      </c>
      <c r="I229" s="35">
        <v>1328.07</v>
      </c>
      <c r="J229" s="39">
        <v>41801.987005932067</v>
      </c>
      <c r="K229" s="40">
        <f t="shared" si="8"/>
        <v>2496.7929940679314</v>
      </c>
    </row>
    <row r="230" spans="1:11" s="2" customFormat="1">
      <c r="A230" s="8">
        <f t="shared" si="9"/>
        <v>226</v>
      </c>
      <c r="B230" s="4" t="s">
        <v>55</v>
      </c>
      <c r="C230" s="9">
        <v>60</v>
      </c>
      <c r="D230" s="10"/>
      <c r="E230" s="23">
        <v>602.70000000000005</v>
      </c>
      <c r="F230" s="32">
        <v>3707.97</v>
      </c>
      <c r="G230" s="32">
        <v>29809.79</v>
      </c>
      <c r="H230" s="32">
        <v>27199.440000000002</v>
      </c>
      <c r="I230" s="35">
        <v>6318.32</v>
      </c>
      <c r="J230" s="39">
        <v>71396.514359410765</v>
      </c>
      <c r="K230" s="40">
        <f t="shared" si="8"/>
        <v>-41586.724359410764</v>
      </c>
    </row>
    <row r="231" spans="1:11" s="2" customFormat="1">
      <c r="A231" s="8">
        <f t="shared" si="9"/>
        <v>227</v>
      </c>
      <c r="B231" s="4" t="s">
        <v>53</v>
      </c>
      <c r="C231" s="9">
        <v>6</v>
      </c>
      <c r="D231" s="10"/>
      <c r="E231" s="23">
        <v>185.92</v>
      </c>
      <c r="F231" s="32">
        <v>2287.59</v>
      </c>
      <c r="G231" s="32">
        <v>7567.1800000000021</v>
      </c>
      <c r="H231" s="32">
        <v>2158.6000000000022</v>
      </c>
      <c r="I231" s="35">
        <v>7696.17</v>
      </c>
      <c r="J231" s="39">
        <v>11463.829575646212</v>
      </c>
      <c r="K231" s="40">
        <f t="shared" si="8"/>
        <v>-3896.64957564621</v>
      </c>
    </row>
    <row r="232" spans="1:11" s="2" customFormat="1">
      <c r="A232" s="8">
        <f t="shared" si="9"/>
        <v>228</v>
      </c>
      <c r="B232" s="4" t="s">
        <v>22</v>
      </c>
      <c r="C232" s="9">
        <v>46</v>
      </c>
      <c r="D232" s="10"/>
      <c r="E232" s="23">
        <v>187.3</v>
      </c>
      <c r="F232" s="32">
        <v>3121.54</v>
      </c>
      <c r="G232" s="32">
        <v>15086.7</v>
      </c>
      <c r="H232" s="32">
        <v>11749.27</v>
      </c>
      <c r="I232" s="35">
        <v>6458.97</v>
      </c>
      <c r="J232" s="39">
        <v>22272.489163614053</v>
      </c>
      <c r="K232" s="40">
        <f t="shared" si="8"/>
        <v>-7185.7891636140521</v>
      </c>
    </row>
    <row r="233" spans="1:11" s="2" customFormat="1">
      <c r="A233" s="8">
        <f t="shared" si="9"/>
        <v>229</v>
      </c>
      <c r="B233" s="4" t="s">
        <v>32</v>
      </c>
      <c r="C233" s="9" t="s">
        <v>40</v>
      </c>
      <c r="D233" s="10"/>
      <c r="E233" s="23">
        <v>573.12</v>
      </c>
      <c r="F233" s="32">
        <v>7303.81</v>
      </c>
      <c r="G233" s="32">
        <v>59847.820000000007</v>
      </c>
      <c r="H233" s="32">
        <v>59712.61</v>
      </c>
      <c r="I233" s="35">
        <v>7439.02</v>
      </c>
      <c r="J233" s="39">
        <v>88199.908961811278</v>
      </c>
      <c r="K233" s="40">
        <f t="shared" si="8"/>
        <v>-28352.088961811271</v>
      </c>
    </row>
    <row r="234" spans="1:11" s="2" customFormat="1">
      <c r="A234" s="8">
        <f t="shared" si="9"/>
        <v>230</v>
      </c>
      <c r="B234" s="4" t="s">
        <v>23</v>
      </c>
      <c r="C234" s="9">
        <v>51</v>
      </c>
      <c r="D234" s="10"/>
      <c r="E234" s="23">
        <v>207.54</v>
      </c>
      <c r="F234" s="32">
        <v>521.6</v>
      </c>
      <c r="G234" s="33">
        <v>10271.76</v>
      </c>
      <c r="H234" s="32">
        <v>8355.3100000000013</v>
      </c>
      <c r="I234" s="35">
        <v>2438.0500000000002</v>
      </c>
      <c r="J234" s="39">
        <v>13528.842939665799</v>
      </c>
      <c r="K234" s="40">
        <f t="shared" si="8"/>
        <v>-3257.0829396657991</v>
      </c>
    </row>
    <row r="235" spans="1:11" s="2" customFormat="1">
      <c r="A235" s="8">
        <f t="shared" si="9"/>
        <v>231</v>
      </c>
      <c r="B235" s="5" t="s">
        <v>115</v>
      </c>
      <c r="C235" s="11">
        <v>15</v>
      </c>
      <c r="D235" s="12"/>
      <c r="E235" s="23">
        <v>258.2</v>
      </c>
      <c r="F235" s="32">
        <v>8677.68</v>
      </c>
      <c r="G235" s="32">
        <v>9666</v>
      </c>
      <c r="H235" s="32">
        <v>9677.08</v>
      </c>
      <c r="I235" s="35">
        <v>8666.6</v>
      </c>
      <c r="J235" s="39">
        <v>15486.520930023602</v>
      </c>
      <c r="K235" s="40">
        <f t="shared" si="8"/>
        <v>-5820.520930023602</v>
      </c>
    </row>
    <row r="236" spans="1:11" s="2" customFormat="1" ht="17.25" customHeight="1">
      <c r="A236" s="11">
        <v>232</v>
      </c>
      <c r="B236" s="4" t="s">
        <v>60</v>
      </c>
      <c r="C236" s="9">
        <v>1</v>
      </c>
      <c r="D236" s="10"/>
      <c r="E236" s="28">
        <v>659.1</v>
      </c>
      <c r="F236" s="32">
        <v>6691.72</v>
      </c>
      <c r="G236" s="32">
        <v>63631.080000000009</v>
      </c>
      <c r="H236" s="32">
        <v>60336.700000000004</v>
      </c>
      <c r="I236" s="35">
        <v>9986.1</v>
      </c>
      <c r="J236" s="39">
        <v>101037.34742122365</v>
      </c>
      <c r="K236" s="40">
        <f t="shared" si="8"/>
        <v>-37406.267421223638</v>
      </c>
    </row>
    <row r="237" spans="1:11" s="2" customFormat="1">
      <c r="A237" s="8">
        <f>A236+1</f>
        <v>233</v>
      </c>
      <c r="B237" s="4" t="s">
        <v>60</v>
      </c>
      <c r="C237" s="9">
        <v>8</v>
      </c>
      <c r="D237" s="10"/>
      <c r="E237" s="28">
        <v>956.31</v>
      </c>
      <c r="F237" s="32">
        <v>5303.55</v>
      </c>
      <c r="G237" s="32">
        <v>96469.779999999984</v>
      </c>
      <c r="H237" s="32">
        <v>99238.12999999999</v>
      </c>
      <c r="I237" s="35">
        <v>2535.1999999999998</v>
      </c>
      <c r="J237" s="39">
        <v>123195.65150841247</v>
      </c>
      <c r="K237" s="40">
        <f t="shared" si="8"/>
        <v>-26725.871508412485</v>
      </c>
    </row>
    <row r="238" spans="1:11" s="2" customFormat="1">
      <c r="A238" s="8">
        <f t="shared" ref="A238:A276" si="10">A237+1</f>
        <v>234</v>
      </c>
      <c r="B238" s="4" t="s">
        <v>60</v>
      </c>
      <c r="C238" s="9">
        <v>11</v>
      </c>
      <c r="D238" s="10"/>
      <c r="E238" s="28">
        <v>1940.53</v>
      </c>
      <c r="F238" s="32">
        <v>10353.67</v>
      </c>
      <c r="G238" s="32">
        <v>196003.23999999897</v>
      </c>
      <c r="H238" s="32">
        <v>191511.27999999898</v>
      </c>
      <c r="I238" s="35">
        <v>14845.63</v>
      </c>
      <c r="J238" s="39">
        <v>301526.9980005204</v>
      </c>
      <c r="K238" s="40">
        <f t="shared" si="8"/>
        <v>-105523.75800052143</v>
      </c>
    </row>
    <row r="239" spans="1:11" s="2" customFormat="1">
      <c r="A239" s="8">
        <f t="shared" si="10"/>
        <v>235</v>
      </c>
      <c r="B239" s="4" t="s">
        <v>60</v>
      </c>
      <c r="C239" s="9">
        <v>12</v>
      </c>
      <c r="D239" s="10"/>
      <c r="E239" s="28">
        <v>841.2</v>
      </c>
      <c r="F239" s="32">
        <v>2657.15</v>
      </c>
      <c r="G239" s="32">
        <v>84550.91</v>
      </c>
      <c r="H239" s="32">
        <v>84125.739999999991</v>
      </c>
      <c r="I239" s="35">
        <v>3082.32</v>
      </c>
      <c r="J239" s="39">
        <v>111566.96346781882</v>
      </c>
      <c r="K239" s="40">
        <f t="shared" si="8"/>
        <v>-27016.053467818812</v>
      </c>
    </row>
    <row r="240" spans="1:11" s="2" customFormat="1">
      <c r="A240" s="8">
        <f t="shared" si="10"/>
        <v>236</v>
      </c>
      <c r="B240" s="4" t="s">
        <v>60</v>
      </c>
      <c r="C240" s="9">
        <v>18</v>
      </c>
      <c r="D240" s="10"/>
      <c r="E240" s="28">
        <v>2353.86</v>
      </c>
      <c r="F240" s="32">
        <v>23354.52</v>
      </c>
      <c r="G240" s="32">
        <v>228082.25</v>
      </c>
      <c r="H240" s="32">
        <v>201954.90999999997</v>
      </c>
      <c r="I240" s="35">
        <v>49481.86</v>
      </c>
      <c r="J240" s="39">
        <v>325049.18777553388</v>
      </c>
      <c r="K240" s="40">
        <f t="shared" si="8"/>
        <v>-96966.937775533879</v>
      </c>
    </row>
    <row r="241" spans="1:11" s="2" customFormat="1">
      <c r="A241" s="8">
        <f t="shared" si="10"/>
        <v>237</v>
      </c>
      <c r="B241" s="4" t="s">
        <v>60</v>
      </c>
      <c r="C241" s="9">
        <v>20</v>
      </c>
      <c r="D241" s="10"/>
      <c r="E241" s="28">
        <v>1819.79</v>
      </c>
      <c r="F241" s="32">
        <v>13597.37</v>
      </c>
      <c r="G241" s="32">
        <v>183090.09000000198</v>
      </c>
      <c r="H241" s="32">
        <v>172668.34000000198</v>
      </c>
      <c r="I241" s="35">
        <v>24019.119999999999</v>
      </c>
      <c r="J241" s="39">
        <v>235908.35448113055</v>
      </c>
      <c r="K241" s="40">
        <f t="shared" si="8"/>
        <v>-52818.264481128572</v>
      </c>
    </row>
    <row r="242" spans="1:11" s="2" customFormat="1">
      <c r="A242" s="8">
        <f t="shared" si="10"/>
        <v>238</v>
      </c>
      <c r="B242" s="4" t="s">
        <v>10</v>
      </c>
      <c r="C242" s="9">
        <v>1</v>
      </c>
      <c r="D242" s="10"/>
      <c r="E242" s="28">
        <v>1770.51</v>
      </c>
      <c r="F242" s="32">
        <v>33042.129999999997</v>
      </c>
      <c r="G242" s="32">
        <v>171279.71999999997</v>
      </c>
      <c r="H242" s="32">
        <v>150182.04999999999</v>
      </c>
      <c r="I242" s="35">
        <v>54139.8</v>
      </c>
      <c r="J242" s="39">
        <v>186980.56398289936</v>
      </c>
      <c r="K242" s="40">
        <f t="shared" si="8"/>
        <v>-15700.843982899387</v>
      </c>
    </row>
    <row r="243" spans="1:11" s="2" customFormat="1">
      <c r="A243" s="8">
        <f t="shared" si="10"/>
        <v>239</v>
      </c>
      <c r="B243" s="4" t="s">
        <v>10</v>
      </c>
      <c r="C243" s="9">
        <v>3</v>
      </c>
      <c r="D243" s="10"/>
      <c r="E243" s="28">
        <v>726.78</v>
      </c>
      <c r="F243" s="32">
        <v>7755.7</v>
      </c>
      <c r="G243" s="32">
        <v>70634.429999999018</v>
      </c>
      <c r="H243" s="32">
        <v>64793.409999999014</v>
      </c>
      <c r="I243" s="35">
        <v>13596.72</v>
      </c>
      <c r="J243" s="39">
        <v>83210.311352694582</v>
      </c>
      <c r="K243" s="40">
        <f t="shared" si="8"/>
        <v>-12575.881352695564</v>
      </c>
    </row>
    <row r="244" spans="1:11" s="2" customFormat="1">
      <c r="A244" s="8">
        <f t="shared" si="10"/>
        <v>240</v>
      </c>
      <c r="B244" s="4" t="s">
        <v>10</v>
      </c>
      <c r="C244" s="9">
        <v>5</v>
      </c>
      <c r="D244" s="10"/>
      <c r="E244" s="28">
        <v>1594.31</v>
      </c>
      <c r="F244" s="32">
        <v>22511.94</v>
      </c>
      <c r="G244" s="32">
        <v>153080.03000000303</v>
      </c>
      <c r="H244" s="32">
        <v>129764.93000000302</v>
      </c>
      <c r="I244" s="35">
        <v>45827.040000000001</v>
      </c>
      <c r="J244" s="39">
        <v>173268.44878294828</v>
      </c>
      <c r="K244" s="40">
        <f t="shared" si="8"/>
        <v>-20188.418782945257</v>
      </c>
    </row>
    <row r="245" spans="1:11" s="2" customFormat="1">
      <c r="A245" s="8">
        <f t="shared" si="10"/>
        <v>241</v>
      </c>
      <c r="B245" s="4" t="s">
        <v>10</v>
      </c>
      <c r="C245" s="9">
        <v>9</v>
      </c>
      <c r="D245" s="10"/>
      <c r="E245" s="28">
        <v>1051.53</v>
      </c>
      <c r="F245" s="32">
        <v>13659.81</v>
      </c>
      <c r="G245" s="32">
        <v>99295.770000001008</v>
      </c>
      <c r="H245" s="32">
        <v>90729.730000001</v>
      </c>
      <c r="I245" s="35">
        <v>22225.85</v>
      </c>
      <c r="J245" s="39">
        <v>131520.59258902806</v>
      </c>
      <c r="K245" s="40">
        <f t="shared" si="8"/>
        <v>-32224.822589027055</v>
      </c>
    </row>
    <row r="246" spans="1:11" s="2" customFormat="1">
      <c r="A246" s="8">
        <f t="shared" si="10"/>
        <v>242</v>
      </c>
      <c r="B246" s="4" t="s">
        <v>10</v>
      </c>
      <c r="C246" s="9">
        <v>11</v>
      </c>
      <c r="D246" s="10"/>
      <c r="E246" s="28">
        <v>1154.82</v>
      </c>
      <c r="F246" s="32">
        <v>23730.11</v>
      </c>
      <c r="G246" s="32">
        <v>110763.36999999901</v>
      </c>
      <c r="H246" s="32">
        <v>108923.69999999899</v>
      </c>
      <c r="I246" s="35">
        <v>25569.78</v>
      </c>
      <c r="J246" s="39">
        <v>149956.2499648474</v>
      </c>
      <c r="K246" s="40">
        <f t="shared" si="8"/>
        <v>-39192.879964848398</v>
      </c>
    </row>
    <row r="247" spans="1:11" s="2" customFormat="1">
      <c r="A247" s="8">
        <f t="shared" si="10"/>
        <v>243</v>
      </c>
      <c r="B247" s="4" t="s">
        <v>10</v>
      </c>
      <c r="C247" s="9">
        <v>13</v>
      </c>
      <c r="D247" s="10"/>
      <c r="E247" s="28">
        <v>1430.62</v>
      </c>
      <c r="F247" s="32">
        <v>18133.88</v>
      </c>
      <c r="G247" s="32">
        <v>136132.62999999899</v>
      </c>
      <c r="H247" s="32">
        <v>129711.02999999899</v>
      </c>
      <c r="I247" s="35">
        <v>24555.48</v>
      </c>
      <c r="J247" s="39">
        <v>179274.99487733305</v>
      </c>
      <c r="K247" s="40">
        <f t="shared" si="8"/>
        <v>-43142.364877334068</v>
      </c>
    </row>
    <row r="248" spans="1:11" s="2" customFormat="1">
      <c r="A248" s="8">
        <f t="shared" si="10"/>
        <v>244</v>
      </c>
      <c r="B248" s="4" t="s">
        <v>10</v>
      </c>
      <c r="C248" s="9">
        <v>15</v>
      </c>
      <c r="D248" s="10"/>
      <c r="E248" s="28">
        <v>1456.34</v>
      </c>
      <c r="F248" s="32">
        <v>21248.46</v>
      </c>
      <c r="G248" s="32">
        <v>130835.61999999998</v>
      </c>
      <c r="H248" s="32">
        <v>126104.60999999999</v>
      </c>
      <c r="I248" s="35">
        <v>25979.47</v>
      </c>
      <c r="J248" s="39">
        <v>174320.98917026987</v>
      </c>
      <c r="K248" s="40">
        <f t="shared" si="8"/>
        <v>-43485.369170269885</v>
      </c>
    </row>
    <row r="249" spans="1:11" s="2" customFormat="1">
      <c r="A249" s="8">
        <f t="shared" si="10"/>
        <v>245</v>
      </c>
      <c r="B249" s="4" t="s">
        <v>12</v>
      </c>
      <c r="C249" s="9">
        <v>1</v>
      </c>
      <c r="D249" s="10"/>
      <c r="E249" s="23">
        <v>2564.21</v>
      </c>
      <c r="F249" s="32">
        <v>40947.379999999997</v>
      </c>
      <c r="G249" s="32">
        <v>264066.31</v>
      </c>
      <c r="H249" s="32">
        <v>254332.92</v>
      </c>
      <c r="I249" s="35">
        <v>50680.77</v>
      </c>
      <c r="J249" s="39">
        <v>382697.29285066557</v>
      </c>
      <c r="K249" s="40">
        <f t="shared" si="8"/>
        <v>-118630.98285066558</v>
      </c>
    </row>
    <row r="250" spans="1:11" s="2" customFormat="1">
      <c r="A250" s="8">
        <f t="shared" si="10"/>
        <v>246</v>
      </c>
      <c r="B250" s="4" t="s">
        <v>23</v>
      </c>
      <c r="C250" s="9">
        <v>32</v>
      </c>
      <c r="D250" s="10"/>
      <c r="E250" s="23">
        <v>1501.58</v>
      </c>
      <c r="F250" s="32">
        <v>17607.97</v>
      </c>
      <c r="G250" s="33">
        <v>143276.49</v>
      </c>
      <c r="H250" s="32">
        <v>120493.31999999999</v>
      </c>
      <c r="I250" s="35">
        <v>40391.14</v>
      </c>
      <c r="J250" s="39">
        <v>155411.87524299155</v>
      </c>
      <c r="K250" s="40">
        <f t="shared" si="8"/>
        <v>-12135.385242991557</v>
      </c>
    </row>
    <row r="251" spans="1:11" s="2" customFormat="1">
      <c r="A251" s="8">
        <f t="shared" si="10"/>
        <v>247</v>
      </c>
      <c r="B251" s="4" t="s">
        <v>23</v>
      </c>
      <c r="C251" s="9">
        <v>34</v>
      </c>
      <c r="D251" s="10"/>
      <c r="E251" s="23">
        <v>1355.61</v>
      </c>
      <c r="F251" s="32">
        <v>12676.25</v>
      </c>
      <c r="G251" s="33">
        <v>127389.01</v>
      </c>
      <c r="H251" s="32">
        <v>119039.37000000001</v>
      </c>
      <c r="I251" s="35">
        <v>21025.89</v>
      </c>
      <c r="J251" s="39">
        <v>167151.42719357033</v>
      </c>
      <c r="K251" s="40">
        <f t="shared" si="8"/>
        <v>-39762.417193570334</v>
      </c>
    </row>
    <row r="252" spans="1:11" s="2" customFormat="1">
      <c r="A252" s="8">
        <f t="shared" si="10"/>
        <v>248</v>
      </c>
      <c r="B252" s="4" t="s">
        <v>23</v>
      </c>
      <c r="C252" s="9" t="s">
        <v>83</v>
      </c>
      <c r="D252" s="10"/>
      <c r="E252" s="23">
        <v>1546.45</v>
      </c>
      <c r="F252" s="32">
        <v>21988.76</v>
      </c>
      <c r="G252" s="33">
        <v>141425.00999999899</v>
      </c>
      <c r="H252" s="32">
        <v>114300.299999999</v>
      </c>
      <c r="I252" s="35">
        <v>49113.47</v>
      </c>
      <c r="J252" s="39">
        <v>146967.86856577557</v>
      </c>
      <c r="K252" s="40">
        <f t="shared" si="8"/>
        <v>-5542.8585657765798</v>
      </c>
    </row>
    <row r="253" spans="1:11" s="2" customFormat="1">
      <c r="A253" s="8">
        <f t="shared" si="10"/>
        <v>249</v>
      </c>
      <c r="B253" s="4" t="s">
        <v>36</v>
      </c>
      <c r="C253" s="9">
        <v>5</v>
      </c>
      <c r="D253" s="10"/>
      <c r="E253" s="23">
        <v>1262.7</v>
      </c>
      <c r="F253" s="32">
        <v>15212.9</v>
      </c>
      <c r="G253" s="32">
        <v>123471.08</v>
      </c>
      <c r="H253" s="32">
        <v>119694.95000000001</v>
      </c>
      <c r="I253" s="35">
        <v>18989.03</v>
      </c>
      <c r="J253" s="39">
        <v>169590.99902491699</v>
      </c>
      <c r="K253" s="40">
        <f t="shared" si="8"/>
        <v>-46119.919024916991</v>
      </c>
    </row>
    <row r="254" spans="1:11" s="2" customFormat="1">
      <c r="A254" s="8">
        <f t="shared" si="10"/>
        <v>250</v>
      </c>
      <c r="B254" s="4" t="s">
        <v>84</v>
      </c>
      <c r="C254" s="9">
        <v>16</v>
      </c>
      <c r="D254" s="10"/>
      <c r="E254" s="23">
        <v>1140.44</v>
      </c>
      <c r="F254" s="32">
        <v>16954.099999999999</v>
      </c>
      <c r="G254" s="32">
        <v>113946.70000000001</v>
      </c>
      <c r="H254" s="32">
        <v>109501.10000000002</v>
      </c>
      <c r="I254" s="35">
        <v>21399.7</v>
      </c>
      <c r="J254" s="39">
        <v>199174.67425890468</v>
      </c>
      <c r="K254" s="40">
        <f t="shared" si="8"/>
        <v>-85227.974258904665</v>
      </c>
    </row>
    <row r="255" spans="1:11" s="2" customFormat="1">
      <c r="A255" s="8">
        <f t="shared" si="10"/>
        <v>251</v>
      </c>
      <c r="B255" s="4" t="s">
        <v>84</v>
      </c>
      <c r="C255" s="9">
        <v>18</v>
      </c>
      <c r="D255" s="10"/>
      <c r="E255" s="23">
        <v>2409.17</v>
      </c>
      <c r="F255" s="32">
        <v>39694.980000000003</v>
      </c>
      <c r="G255" s="32">
        <v>236138.55000000101</v>
      </c>
      <c r="H255" s="32">
        <v>210107.42000000103</v>
      </c>
      <c r="I255" s="35">
        <v>65726.11</v>
      </c>
      <c r="J255" s="39">
        <v>484989.6515129506</v>
      </c>
      <c r="K255" s="40">
        <f t="shared" si="8"/>
        <v>-248851.10151294959</v>
      </c>
    </row>
    <row r="256" spans="1:11" s="2" customFormat="1">
      <c r="A256" s="8">
        <f t="shared" si="10"/>
        <v>252</v>
      </c>
      <c r="B256" s="4" t="s">
        <v>84</v>
      </c>
      <c r="C256" s="9">
        <v>26</v>
      </c>
      <c r="D256" s="10"/>
      <c r="E256" s="23">
        <v>582.70000000000005</v>
      </c>
      <c r="F256" s="32">
        <v>10275.629999999999</v>
      </c>
      <c r="G256" s="32">
        <v>54620.160000000003</v>
      </c>
      <c r="H256" s="32">
        <v>47408.82</v>
      </c>
      <c r="I256" s="35">
        <v>17486.97</v>
      </c>
      <c r="J256" s="39">
        <v>73684.579288453882</v>
      </c>
      <c r="K256" s="40">
        <f t="shared" si="8"/>
        <v>-19064.419288453879</v>
      </c>
    </row>
    <row r="257" spans="1:11" s="2" customFormat="1">
      <c r="A257" s="8">
        <f t="shared" si="10"/>
        <v>253</v>
      </c>
      <c r="B257" s="4" t="s">
        <v>65</v>
      </c>
      <c r="C257" s="9">
        <v>3</v>
      </c>
      <c r="D257" s="10"/>
      <c r="E257" s="23">
        <v>794.85</v>
      </c>
      <c r="F257" s="32">
        <v>13355.18</v>
      </c>
      <c r="G257" s="32">
        <v>79959.72</v>
      </c>
      <c r="H257" s="32">
        <v>68903.039999999994</v>
      </c>
      <c r="I257" s="35">
        <v>24411.86</v>
      </c>
      <c r="J257" s="39">
        <v>84416.932285387855</v>
      </c>
      <c r="K257" s="40">
        <f t="shared" si="8"/>
        <v>-4457.2122853878536</v>
      </c>
    </row>
    <row r="258" spans="1:11" s="2" customFormat="1">
      <c r="A258" s="8">
        <f t="shared" si="10"/>
        <v>254</v>
      </c>
      <c r="B258" s="4" t="s">
        <v>42</v>
      </c>
      <c r="C258" s="9">
        <v>29</v>
      </c>
      <c r="D258" s="10"/>
      <c r="E258" s="23">
        <v>1940.5</v>
      </c>
      <c r="F258" s="32">
        <v>40234.160000000003</v>
      </c>
      <c r="G258" s="33">
        <v>185322.75000000099</v>
      </c>
      <c r="H258" s="32">
        <v>187516.05000000098</v>
      </c>
      <c r="I258" s="35">
        <v>38040.86</v>
      </c>
      <c r="J258" s="39">
        <v>272821.73293252836</v>
      </c>
      <c r="K258" s="40">
        <f t="shared" si="8"/>
        <v>-87498.982932527375</v>
      </c>
    </row>
    <row r="259" spans="1:11" s="2" customFormat="1">
      <c r="A259" s="8">
        <f t="shared" si="10"/>
        <v>255</v>
      </c>
      <c r="B259" s="4" t="s">
        <v>22</v>
      </c>
      <c r="C259" s="9">
        <v>44</v>
      </c>
      <c r="D259" s="10"/>
      <c r="E259" s="23">
        <v>786.3</v>
      </c>
      <c r="F259" s="32">
        <v>37744.79</v>
      </c>
      <c r="G259" s="32">
        <v>75789.52</v>
      </c>
      <c r="H259" s="32">
        <v>58819.54</v>
      </c>
      <c r="I259" s="35">
        <v>54714.77</v>
      </c>
      <c r="J259" s="39">
        <v>107325.38128413094</v>
      </c>
      <c r="K259" s="40">
        <f t="shared" si="8"/>
        <v>-31535.861284130937</v>
      </c>
    </row>
    <row r="260" spans="1:11" s="2" customFormat="1">
      <c r="A260" s="8">
        <f t="shared" si="10"/>
        <v>256</v>
      </c>
      <c r="B260" s="4" t="s">
        <v>22</v>
      </c>
      <c r="C260" s="9">
        <v>49</v>
      </c>
      <c r="D260" s="10"/>
      <c r="E260" s="23">
        <v>945.55</v>
      </c>
      <c r="F260" s="32">
        <v>41015.71</v>
      </c>
      <c r="G260" s="32">
        <v>87955.12999999999</v>
      </c>
      <c r="H260" s="32">
        <v>72693.959999999992</v>
      </c>
      <c r="I260" s="35">
        <v>56276.88</v>
      </c>
      <c r="J260" s="39">
        <v>154114.90826721085</v>
      </c>
      <c r="K260" s="40">
        <f t="shared" si="8"/>
        <v>-66159.778267210859</v>
      </c>
    </row>
    <row r="261" spans="1:11" s="2" customFormat="1">
      <c r="A261" s="8">
        <f t="shared" si="10"/>
        <v>257</v>
      </c>
      <c r="B261" s="6" t="s">
        <v>77</v>
      </c>
      <c r="C261" s="17">
        <v>74</v>
      </c>
      <c r="D261" s="18" t="s">
        <v>137</v>
      </c>
      <c r="E261" s="23">
        <v>985.9</v>
      </c>
      <c r="F261" s="32">
        <v>11063.29</v>
      </c>
      <c r="G261" s="32">
        <v>33780.83</v>
      </c>
      <c r="H261" s="32">
        <v>16662.730000000003</v>
      </c>
      <c r="I261" s="35">
        <v>28181.39</v>
      </c>
      <c r="J261" s="39">
        <v>63373.373631821109</v>
      </c>
      <c r="K261" s="40">
        <f t="shared" si="8"/>
        <v>-29592.543631821107</v>
      </c>
    </row>
    <row r="262" spans="1:11" s="2" customFormat="1">
      <c r="A262" s="8">
        <f t="shared" si="10"/>
        <v>258</v>
      </c>
      <c r="B262" s="4" t="s">
        <v>48</v>
      </c>
      <c r="C262" s="9">
        <v>3</v>
      </c>
      <c r="D262" s="10"/>
      <c r="E262" s="23">
        <v>913.1</v>
      </c>
      <c r="F262" s="32">
        <v>4945.18</v>
      </c>
      <c r="G262" s="32">
        <v>88811.76</v>
      </c>
      <c r="H262" s="32">
        <v>85383.27</v>
      </c>
      <c r="I262" s="35">
        <v>8373.67</v>
      </c>
      <c r="J262" s="39">
        <v>125062.40123937686</v>
      </c>
      <c r="K262" s="40">
        <f t="shared" ref="K262:K325" si="11">G262-J262</f>
        <v>-36250.64123937687</v>
      </c>
    </row>
    <row r="263" spans="1:11" s="2" customFormat="1">
      <c r="A263" s="8">
        <f t="shared" si="10"/>
        <v>259</v>
      </c>
      <c r="B263" s="4" t="s">
        <v>48</v>
      </c>
      <c r="C263" s="9">
        <v>5</v>
      </c>
      <c r="D263" s="10"/>
      <c r="E263" s="23">
        <v>909.8</v>
      </c>
      <c r="F263" s="32">
        <v>2797.83</v>
      </c>
      <c r="G263" s="32">
        <v>86967.57</v>
      </c>
      <c r="H263" s="32">
        <v>79935.760000000009</v>
      </c>
      <c r="I263" s="35">
        <v>9829.64</v>
      </c>
      <c r="J263" s="39">
        <v>152190.94876744109</v>
      </c>
      <c r="K263" s="40">
        <f t="shared" si="11"/>
        <v>-65223.378767441085</v>
      </c>
    </row>
    <row r="264" spans="1:11" s="2" customFormat="1">
      <c r="A264" s="8">
        <f t="shared" si="10"/>
        <v>260</v>
      </c>
      <c r="B264" s="4" t="s">
        <v>48</v>
      </c>
      <c r="C264" s="9">
        <v>7</v>
      </c>
      <c r="D264" s="10"/>
      <c r="E264" s="23">
        <v>920.4</v>
      </c>
      <c r="F264" s="32">
        <v>10094.26</v>
      </c>
      <c r="G264" s="32">
        <v>89531.12</v>
      </c>
      <c r="H264" s="32">
        <v>81954.399999999994</v>
      </c>
      <c r="I264" s="35">
        <v>17670.98</v>
      </c>
      <c r="J264" s="39">
        <v>152510.26301441769</v>
      </c>
      <c r="K264" s="40">
        <f t="shared" si="11"/>
        <v>-62979.143014417699</v>
      </c>
    </row>
    <row r="265" spans="1:11" s="2" customFormat="1">
      <c r="A265" s="8">
        <f t="shared" si="10"/>
        <v>261</v>
      </c>
      <c r="B265" s="4" t="s">
        <v>48</v>
      </c>
      <c r="C265" s="9">
        <v>9</v>
      </c>
      <c r="D265" s="10"/>
      <c r="E265" s="23">
        <v>924.4</v>
      </c>
      <c r="F265" s="32">
        <v>13902.7</v>
      </c>
      <c r="G265" s="32">
        <v>86003.400000000009</v>
      </c>
      <c r="H265" s="32">
        <v>78541.170000000013</v>
      </c>
      <c r="I265" s="35">
        <v>21364.93</v>
      </c>
      <c r="J265" s="39">
        <v>143045.89586056327</v>
      </c>
      <c r="K265" s="40">
        <f t="shared" si="11"/>
        <v>-57042.495860563256</v>
      </c>
    </row>
    <row r="266" spans="1:11" s="2" customFormat="1">
      <c r="A266" s="8">
        <f t="shared" si="10"/>
        <v>262</v>
      </c>
      <c r="B266" s="4" t="s">
        <v>48</v>
      </c>
      <c r="C266" s="9">
        <v>11</v>
      </c>
      <c r="D266" s="10"/>
      <c r="E266" s="23">
        <v>896.8</v>
      </c>
      <c r="F266" s="32">
        <v>10587.15</v>
      </c>
      <c r="G266" s="32">
        <v>86952</v>
      </c>
      <c r="H266" s="32">
        <v>87634.2</v>
      </c>
      <c r="I266" s="35">
        <v>9904.9500000000007</v>
      </c>
      <c r="J266" s="39">
        <v>107735.23689643858</v>
      </c>
      <c r="K266" s="40">
        <f t="shared" si="11"/>
        <v>-20783.236896438582</v>
      </c>
    </row>
    <row r="267" spans="1:11" s="2" customFormat="1">
      <c r="A267" s="8">
        <f t="shared" si="10"/>
        <v>263</v>
      </c>
      <c r="B267" s="4" t="s">
        <v>48</v>
      </c>
      <c r="C267" s="9">
        <v>13</v>
      </c>
      <c r="D267" s="10"/>
      <c r="E267" s="23">
        <v>905.5</v>
      </c>
      <c r="F267" s="32">
        <v>26850.19</v>
      </c>
      <c r="G267" s="32">
        <v>88985.09</v>
      </c>
      <c r="H267" s="32">
        <v>96136.43</v>
      </c>
      <c r="I267" s="35">
        <v>19698.849999999999</v>
      </c>
      <c r="J267" s="39">
        <v>115568.24768275807</v>
      </c>
      <c r="K267" s="40">
        <f t="shared" si="11"/>
        <v>-26583.157682758072</v>
      </c>
    </row>
    <row r="268" spans="1:11" s="2" customFormat="1">
      <c r="A268" s="8">
        <f t="shared" si="10"/>
        <v>264</v>
      </c>
      <c r="B268" s="4" t="s">
        <v>48</v>
      </c>
      <c r="C268" s="9">
        <v>6</v>
      </c>
      <c r="D268" s="10"/>
      <c r="E268" s="23">
        <v>902.6</v>
      </c>
      <c r="F268" s="32">
        <v>1616.9</v>
      </c>
      <c r="G268" s="32">
        <v>49044.1</v>
      </c>
      <c r="H268" s="32">
        <v>42728.84</v>
      </c>
      <c r="I268" s="35">
        <v>7932.16</v>
      </c>
      <c r="J268" s="39">
        <v>87390.889803159123</v>
      </c>
      <c r="K268" s="40">
        <f t="shared" si="11"/>
        <v>-38346.789803159125</v>
      </c>
    </row>
    <row r="269" spans="1:11" s="2" customFormat="1">
      <c r="A269" s="8">
        <f t="shared" si="10"/>
        <v>265</v>
      </c>
      <c r="B269" s="5" t="s">
        <v>56</v>
      </c>
      <c r="C269" s="11">
        <v>1</v>
      </c>
      <c r="D269" s="12"/>
      <c r="E269" s="23">
        <v>1691</v>
      </c>
      <c r="F269" s="32">
        <v>13902.49</v>
      </c>
      <c r="G269" s="32">
        <v>158609.16000000099</v>
      </c>
      <c r="H269" s="32">
        <v>157618.70000000097</v>
      </c>
      <c r="I269" s="35">
        <v>14892.95</v>
      </c>
      <c r="J269" s="39">
        <v>253265.34576881706</v>
      </c>
      <c r="K269" s="40">
        <f t="shared" si="11"/>
        <v>-94656.185768816067</v>
      </c>
    </row>
    <row r="270" spans="1:11" s="2" customFormat="1">
      <c r="A270" s="8">
        <f t="shared" si="10"/>
        <v>266</v>
      </c>
      <c r="B270" s="4" t="s">
        <v>85</v>
      </c>
      <c r="C270" s="9">
        <v>3</v>
      </c>
      <c r="D270" s="10"/>
      <c r="E270" s="23">
        <v>1540.4</v>
      </c>
      <c r="F270" s="32">
        <v>22901.94</v>
      </c>
      <c r="G270" s="32">
        <v>158356.19</v>
      </c>
      <c r="H270" s="32">
        <v>133334.07</v>
      </c>
      <c r="I270" s="35">
        <v>47924.06</v>
      </c>
      <c r="J270" s="39">
        <v>207375.51200035604</v>
      </c>
      <c r="K270" s="40">
        <f t="shared" si="11"/>
        <v>-49019.322000356042</v>
      </c>
    </row>
    <row r="271" spans="1:11" s="2" customFormat="1">
      <c r="A271" s="8">
        <f t="shared" si="10"/>
        <v>267</v>
      </c>
      <c r="B271" s="4" t="s">
        <v>85</v>
      </c>
      <c r="C271" s="9">
        <v>4</v>
      </c>
      <c r="D271" s="10"/>
      <c r="E271" s="23">
        <v>780.1</v>
      </c>
      <c r="F271" s="32">
        <v>9952.26</v>
      </c>
      <c r="G271" s="32">
        <v>78774.44</v>
      </c>
      <c r="H271" s="32">
        <v>68053.83</v>
      </c>
      <c r="I271" s="35">
        <v>20672.87</v>
      </c>
      <c r="J271" s="39">
        <v>103769.49504977229</v>
      </c>
      <c r="K271" s="40">
        <f t="shared" si="11"/>
        <v>-24995.055049772287</v>
      </c>
    </row>
    <row r="272" spans="1:11" s="2" customFormat="1">
      <c r="A272" s="8">
        <f t="shared" si="10"/>
        <v>268</v>
      </c>
      <c r="B272" s="4" t="s">
        <v>85</v>
      </c>
      <c r="C272" s="9">
        <v>5</v>
      </c>
      <c r="D272" s="10"/>
      <c r="E272" s="23">
        <v>775.9</v>
      </c>
      <c r="F272" s="32">
        <v>11362.04</v>
      </c>
      <c r="G272" s="32">
        <v>79928.470000000016</v>
      </c>
      <c r="H272" s="32">
        <v>68685.860000000015</v>
      </c>
      <c r="I272" s="35">
        <v>22604.65</v>
      </c>
      <c r="J272" s="39">
        <v>91382.47788819304</v>
      </c>
      <c r="K272" s="40">
        <f t="shared" si="11"/>
        <v>-11454.007888193024</v>
      </c>
    </row>
    <row r="273" spans="1:11" s="2" customFormat="1">
      <c r="A273" s="8">
        <f t="shared" si="10"/>
        <v>269</v>
      </c>
      <c r="B273" s="4" t="s">
        <v>77</v>
      </c>
      <c r="C273" s="9">
        <v>72</v>
      </c>
      <c r="D273" s="10"/>
      <c r="E273" s="23">
        <v>1219.5</v>
      </c>
      <c r="F273" s="32">
        <v>11839.64</v>
      </c>
      <c r="G273" s="32">
        <v>88204.25000000099</v>
      </c>
      <c r="H273" s="32">
        <v>72585.210000000981</v>
      </c>
      <c r="I273" s="35">
        <v>27458.68</v>
      </c>
      <c r="J273" s="39">
        <v>130420.08149868541</v>
      </c>
      <c r="K273" s="40">
        <f t="shared" si="11"/>
        <v>-42215.83149868442</v>
      </c>
    </row>
    <row r="274" spans="1:11" s="2" customFormat="1">
      <c r="A274" s="8">
        <f t="shared" si="10"/>
        <v>270</v>
      </c>
      <c r="B274" s="4" t="s">
        <v>87</v>
      </c>
      <c r="C274" s="9">
        <v>2</v>
      </c>
      <c r="D274" s="10"/>
      <c r="E274" s="23">
        <v>3026.7</v>
      </c>
      <c r="F274" s="32">
        <v>33432.29</v>
      </c>
      <c r="G274" s="32">
        <v>282916.01000000007</v>
      </c>
      <c r="H274" s="32">
        <v>228973.03000000003</v>
      </c>
      <c r="I274" s="35">
        <v>87375.27</v>
      </c>
      <c r="J274" s="39">
        <v>334167.560038322</v>
      </c>
      <c r="K274" s="40">
        <f t="shared" si="11"/>
        <v>-51251.550038321933</v>
      </c>
    </row>
    <row r="275" spans="1:11" s="2" customFormat="1">
      <c r="A275" s="8">
        <f t="shared" si="10"/>
        <v>271</v>
      </c>
      <c r="B275" s="4" t="s">
        <v>88</v>
      </c>
      <c r="C275" s="13" t="s">
        <v>89</v>
      </c>
      <c r="D275" s="14"/>
      <c r="E275" s="23">
        <v>1443.66</v>
      </c>
      <c r="F275" s="32">
        <v>25744.65</v>
      </c>
      <c r="G275" s="32">
        <v>132489.82999999903</v>
      </c>
      <c r="H275" s="32">
        <v>129075.30999999902</v>
      </c>
      <c r="I275" s="35">
        <v>29159.17</v>
      </c>
      <c r="J275" s="39">
        <v>168724.07053924608</v>
      </c>
      <c r="K275" s="40">
        <f t="shared" si="11"/>
        <v>-36234.240539247054</v>
      </c>
    </row>
    <row r="276" spans="1:11" s="2" customFormat="1">
      <c r="A276" s="8">
        <f t="shared" si="10"/>
        <v>272</v>
      </c>
      <c r="B276" s="57" t="s">
        <v>77</v>
      </c>
      <c r="C276" s="8">
        <v>84</v>
      </c>
      <c r="D276" s="19" t="s">
        <v>139</v>
      </c>
      <c r="E276" s="23">
        <v>2655.59</v>
      </c>
      <c r="F276" s="32">
        <v>18371.63</v>
      </c>
      <c r="G276" s="32">
        <v>105618.05999999898</v>
      </c>
      <c r="H276" s="32">
        <v>72797.53999999899</v>
      </c>
      <c r="I276" s="35">
        <v>51192.15</v>
      </c>
      <c r="J276" s="39">
        <v>150409.35291074921</v>
      </c>
      <c r="K276" s="40">
        <f t="shared" si="11"/>
        <v>-44791.292910750228</v>
      </c>
    </row>
    <row r="277" spans="1:11" s="2" customFormat="1">
      <c r="A277" s="8">
        <v>273</v>
      </c>
      <c r="B277" s="4" t="s">
        <v>23</v>
      </c>
      <c r="C277" s="9">
        <v>36</v>
      </c>
      <c r="D277" s="10"/>
      <c r="E277" s="23">
        <v>1177.4000000000001</v>
      </c>
      <c r="F277" s="32">
        <v>30378.98</v>
      </c>
      <c r="G277" s="33">
        <v>116138.26</v>
      </c>
      <c r="H277" s="32">
        <v>89011.09</v>
      </c>
      <c r="I277" s="35">
        <v>57506.15</v>
      </c>
      <c r="J277" s="39">
        <v>170212.25906641077</v>
      </c>
      <c r="K277" s="40">
        <f t="shared" si="11"/>
        <v>-54073.999066410775</v>
      </c>
    </row>
    <row r="278" spans="1:11" s="2" customFormat="1">
      <c r="A278" s="8">
        <f>A277+1</f>
        <v>274</v>
      </c>
      <c r="B278" s="4" t="s">
        <v>23</v>
      </c>
      <c r="C278" s="9" t="s">
        <v>78</v>
      </c>
      <c r="D278" s="10"/>
      <c r="E278" s="23">
        <v>467.46</v>
      </c>
      <c r="F278" s="32">
        <v>7822.67</v>
      </c>
      <c r="G278" s="33">
        <v>46147.67</v>
      </c>
      <c r="H278" s="32">
        <v>41043.229999999996</v>
      </c>
      <c r="I278" s="35">
        <v>12927.11</v>
      </c>
      <c r="J278" s="39">
        <v>47301.878320107084</v>
      </c>
      <c r="K278" s="40">
        <f t="shared" si="11"/>
        <v>-1154.2083201070855</v>
      </c>
    </row>
    <row r="279" spans="1:11" s="2" customFormat="1">
      <c r="A279" s="8">
        <f t="shared" ref="A279:A285" si="12">A278+1</f>
        <v>275</v>
      </c>
      <c r="B279" s="4" t="s">
        <v>23</v>
      </c>
      <c r="C279" s="9" t="s">
        <v>79</v>
      </c>
      <c r="D279" s="10"/>
      <c r="E279" s="23">
        <v>461.85</v>
      </c>
      <c r="F279" s="32">
        <v>3219.22</v>
      </c>
      <c r="G279" s="33">
        <v>42336.169999999991</v>
      </c>
      <c r="H279" s="32">
        <v>32937.76999999999</v>
      </c>
      <c r="I279" s="35">
        <v>12617.62</v>
      </c>
      <c r="J279" s="39">
        <v>55619.361869228429</v>
      </c>
      <c r="K279" s="40">
        <f t="shared" si="11"/>
        <v>-13283.191869228438</v>
      </c>
    </row>
    <row r="280" spans="1:11" s="2" customFormat="1">
      <c r="A280" s="8">
        <f t="shared" si="12"/>
        <v>276</v>
      </c>
      <c r="B280" s="4" t="s">
        <v>23</v>
      </c>
      <c r="C280" s="9" t="s">
        <v>80</v>
      </c>
      <c r="D280" s="10"/>
      <c r="E280" s="23">
        <v>464.59</v>
      </c>
      <c r="F280" s="32">
        <v>5282.89</v>
      </c>
      <c r="G280" s="33">
        <v>40939.490000000005</v>
      </c>
      <c r="H280" s="32">
        <v>40842.180000000008</v>
      </c>
      <c r="I280" s="35">
        <v>5380.2</v>
      </c>
      <c r="J280" s="39">
        <v>50438.628303671037</v>
      </c>
      <c r="K280" s="40">
        <f t="shared" si="11"/>
        <v>-9499.1383036710322</v>
      </c>
    </row>
    <row r="281" spans="1:11" s="2" customFormat="1">
      <c r="A281" s="8">
        <f t="shared" si="12"/>
        <v>277</v>
      </c>
      <c r="B281" s="4" t="s">
        <v>23</v>
      </c>
      <c r="C281" s="9" t="s">
        <v>81</v>
      </c>
      <c r="D281" s="10"/>
      <c r="E281" s="23">
        <v>467.65</v>
      </c>
      <c r="F281" s="32">
        <v>8047.6</v>
      </c>
      <c r="G281" s="33">
        <v>45179.83</v>
      </c>
      <c r="H281" s="32">
        <v>35927.270000000004</v>
      </c>
      <c r="I281" s="35">
        <v>17300.16</v>
      </c>
      <c r="J281" s="39">
        <v>60478.255931467065</v>
      </c>
      <c r="K281" s="40">
        <f t="shared" si="11"/>
        <v>-15298.425931467063</v>
      </c>
    </row>
    <row r="282" spans="1:11" s="2" customFormat="1">
      <c r="A282" s="8">
        <f t="shared" si="12"/>
        <v>278</v>
      </c>
      <c r="B282" s="4" t="s">
        <v>23</v>
      </c>
      <c r="C282" s="9" t="s">
        <v>82</v>
      </c>
      <c r="D282" s="10"/>
      <c r="E282" s="23">
        <v>1464.34</v>
      </c>
      <c r="F282" s="32">
        <v>17174.580000000002</v>
      </c>
      <c r="G282" s="33">
        <v>134123.209999999</v>
      </c>
      <c r="H282" s="32">
        <v>118959.69999999899</v>
      </c>
      <c r="I282" s="35">
        <v>32338.09</v>
      </c>
      <c r="J282" s="39">
        <v>129368.01587434692</v>
      </c>
      <c r="K282" s="40">
        <f t="shared" si="11"/>
        <v>4755.1941256520804</v>
      </c>
    </row>
    <row r="283" spans="1:11" s="2" customFormat="1">
      <c r="A283" s="8">
        <f t="shared" si="12"/>
        <v>279</v>
      </c>
      <c r="B283" s="4" t="s">
        <v>65</v>
      </c>
      <c r="C283" s="9">
        <v>5</v>
      </c>
      <c r="D283" s="10"/>
      <c r="E283" s="23">
        <v>787.1</v>
      </c>
      <c r="F283" s="32">
        <v>41937.11</v>
      </c>
      <c r="G283" s="32">
        <v>76589.649999999994</v>
      </c>
      <c r="H283" s="32">
        <v>55210.289999999994</v>
      </c>
      <c r="I283" s="35">
        <v>63316.47</v>
      </c>
      <c r="J283" s="39">
        <v>102177.05849946263</v>
      </c>
      <c r="K283" s="40">
        <f t="shared" si="11"/>
        <v>-25587.408499462632</v>
      </c>
    </row>
    <row r="284" spans="1:11" s="2" customFormat="1">
      <c r="A284" s="8">
        <f t="shared" si="12"/>
        <v>280</v>
      </c>
      <c r="B284" s="4" t="s">
        <v>22</v>
      </c>
      <c r="C284" s="9">
        <v>47</v>
      </c>
      <c r="D284" s="10"/>
      <c r="E284" s="28">
        <v>1004.34</v>
      </c>
      <c r="F284" s="32">
        <v>16085.74</v>
      </c>
      <c r="G284" s="32">
        <v>96815.64</v>
      </c>
      <c r="H284" s="32">
        <v>98019.82</v>
      </c>
      <c r="I284" s="35">
        <v>14881.56</v>
      </c>
      <c r="J284" s="39">
        <v>128424.58116441272</v>
      </c>
      <c r="K284" s="40">
        <f t="shared" si="11"/>
        <v>-31608.941164412725</v>
      </c>
    </row>
    <row r="285" spans="1:11" s="2" customFormat="1">
      <c r="A285" s="8">
        <f t="shared" si="12"/>
        <v>281</v>
      </c>
      <c r="B285" s="5" t="s">
        <v>56</v>
      </c>
      <c r="C285" s="11">
        <v>15</v>
      </c>
      <c r="D285" s="12"/>
      <c r="E285" s="23">
        <v>1080.3800000000001</v>
      </c>
      <c r="F285" s="32">
        <v>14723.92</v>
      </c>
      <c r="G285" s="32">
        <v>70371.27</v>
      </c>
      <c r="H285" s="32">
        <v>72273.94</v>
      </c>
      <c r="I285" s="35">
        <v>12821.25</v>
      </c>
      <c r="J285" s="39">
        <v>138075.87473081128</v>
      </c>
      <c r="K285" s="40">
        <f t="shared" si="11"/>
        <v>-67704.604730811276</v>
      </c>
    </row>
    <row r="286" spans="1:11" s="2" customFormat="1" ht="17.25" customHeight="1">
      <c r="A286" s="20">
        <v>282</v>
      </c>
      <c r="B286" s="4" t="s">
        <v>91</v>
      </c>
      <c r="C286" s="13" t="s">
        <v>92</v>
      </c>
      <c r="D286" s="14"/>
      <c r="E286" s="23">
        <v>5756.56</v>
      </c>
      <c r="F286" s="32">
        <v>102585.87</v>
      </c>
      <c r="G286" s="32">
        <v>589788.12000000302</v>
      </c>
      <c r="H286" s="32">
        <v>572930.29000000306</v>
      </c>
      <c r="I286" s="35">
        <v>119443.7</v>
      </c>
      <c r="J286" s="39">
        <v>740034.87319977395</v>
      </c>
      <c r="K286" s="40">
        <f t="shared" si="11"/>
        <v>-150246.75319977093</v>
      </c>
    </row>
    <row r="287" spans="1:11" s="2" customFormat="1">
      <c r="A287" s="8">
        <v>283</v>
      </c>
      <c r="B287" s="4" t="s">
        <v>112</v>
      </c>
      <c r="C287" s="13" t="s">
        <v>90</v>
      </c>
      <c r="D287" s="14"/>
      <c r="E287" s="23">
        <v>2328.4299999999998</v>
      </c>
      <c r="F287" s="32">
        <v>78366.66</v>
      </c>
      <c r="G287" s="33">
        <v>465811.20000000001</v>
      </c>
      <c r="H287" s="34">
        <v>483715.24000000092</v>
      </c>
      <c r="I287" s="36">
        <v>60462.62</v>
      </c>
      <c r="J287" s="39">
        <v>300146.20957205701</v>
      </c>
      <c r="K287" s="40">
        <f t="shared" si="11"/>
        <v>165664.990427943</v>
      </c>
    </row>
    <row r="288" spans="1:11" s="2" customFormat="1" ht="16.5" customHeight="1">
      <c r="A288" s="11">
        <v>0</v>
      </c>
      <c r="B288" s="4" t="s">
        <v>113</v>
      </c>
      <c r="C288" s="13" t="s">
        <v>90</v>
      </c>
      <c r="D288" s="14"/>
      <c r="E288" s="23">
        <v>2580.88</v>
      </c>
      <c r="F288" s="23"/>
      <c r="G288" s="23"/>
      <c r="H288" s="23"/>
      <c r="I288" s="37"/>
      <c r="J288" s="39">
        <v>273237.58000370453</v>
      </c>
      <c r="K288" s="40">
        <f t="shared" si="11"/>
        <v>-273237.58000370453</v>
      </c>
    </row>
    <row r="289" spans="1:11" s="2" customFormat="1">
      <c r="A289" s="21">
        <v>284</v>
      </c>
      <c r="B289" s="4" t="s">
        <v>93</v>
      </c>
      <c r="C289" s="9">
        <v>10</v>
      </c>
      <c r="D289" s="10"/>
      <c r="E289" s="23">
        <v>2379.52</v>
      </c>
      <c r="F289" s="32">
        <v>25443.84</v>
      </c>
      <c r="G289" s="32">
        <v>235054.019999999</v>
      </c>
      <c r="H289" s="32">
        <v>217578.33999999901</v>
      </c>
      <c r="I289" s="35">
        <v>42919.519999999997</v>
      </c>
      <c r="J289" s="39">
        <v>260206.07903531822</v>
      </c>
      <c r="K289" s="40">
        <f t="shared" si="11"/>
        <v>-25152.059035319224</v>
      </c>
    </row>
    <row r="290" spans="1:11" s="2" customFormat="1">
      <c r="A290" s="8">
        <f>A289+1</f>
        <v>285</v>
      </c>
      <c r="B290" s="4" t="s">
        <v>93</v>
      </c>
      <c r="C290" s="9">
        <v>17</v>
      </c>
      <c r="D290" s="10"/>
      <c r="E290" s="23">
        <v>3170.72</v>
      </c>
      <c r="F290" s="32">
        <v>39417.919999999998</v>
      </c>
      <c r="G290" s="32">
        <v>300714.78000000003</v>
      </c>
      <c r="H290" s="32">
        <v>289751.02</v>
      </c>
      <c r="I290" s="35">
        <v>50381.68</v>
      </c>
      <c r="J290" s="39">
        <v>336143.5606654248</v>
      </c>
      <c r="K290" s="40">
        <f t="shared" si="11"/>
        <v>-35428.780665424769</v>
      </c>
    </row>
    <row r="291" spans="1:11" s="2" customFormat="1">
      <c r="A291" s="8">
        <f t="shared" ref="A291:A354" si="13">A290+1</f>
        <v>286</v>
      </c>
      <c r="B291" s="4" t="s">
        <v>93</v>
      </c>
      <c r="C291" s="9">
        <v>25</v>
      </c>
      <c r="D291" s="10"/>
      <c r="E291" s="23">
        <v>4463.7</v>
      </c>
      <c r="F291" s="32">
        <v>42993.34</v>
      </c>
      <c r="G291" s="32">
        <v>437012.42000000097</v>
      </c>
      <c r="H291" s="32">
        <v>401288.85000000091</v>
      </c>
      <c r="I291" s="35">
        <v>78716.91</v>
      </c>
      <c r="J291" s="39">
        <v>571038.73303990264</v>
      </c>
      <c r="K291" s="40">
        <f t="shared" si="11"/>
        <v>-134026.31303990167</v>
      </c>
    </row>
    <row r="292" spans="1:11" s="2" customFormat="1">
      <c r="A292" s="8">
        <f t="shared" si="13"/>
        <v>287</v>
      </c>
      <c r="B292" s="4" t="s">
        <v>93</v>
      </c>
      <c r="C292" s="9">
        <v>27</v>
      </c>
      <c r="D292" s="10"/>
      <c r="E292" s="23">
        <v>2524.62</v>
      </c>
      <c r="F292" s="32">
        <v>25643.87</v>
      </c>
      <c r="G292" s="32">
        <v>234079.45999999903</v>
      </c>
      <c r="H292" s="32">
        <v>206210.82999999903</v>
      </c>
      <c r="I292" s="35">
        <v>53512.5</v>
      </c>
      <c r="J292" s="39">
        <v>286001.98886575183</v>
      </c>
      <c r="K292" s="40">
        <f t="shared" si="11"/>
        <v>-51922.5288657528</v>
      </c>
    </row>
    <row r="293" spans="1:11" s="2" customFormat="1">
      <c r="A293" s="8">
        <f t="shared" si="13"/>
        <v>288</v>
      </c>
      <c r="B293" s="4" t="s">
        <v>93</v>
      </c>
      <c r="C293" s="9">
        <v>29</v>
      </c>
      <c r="D293" s="10"/>
      <c r="E293" s="23">
        <v>3137.2</v>
      </c>
      <c r="F293" s="32">
        <v>30635</v>
      </c>
      <c r="G293" s="32">
        <v>305700.17</v>
      </c>
      <c r="H293" s="32">
        <v>264718.20999999996</v>
      </c>
      <c r="I293" s="35">
        <v>71616.960000000006</v>
      </c>
      <c r="J293" s="39">
        <v>345996.79753587872</v>
      </c>
      <c r="K293" s="40">
        <f t="shared" si="11"/>
        <v>-40296.627535878739</v>
      </c>
    </row>
    <row r="294" spans="1:11" s="2" customFormat="1">
      <c r="A294" s="8">
        <f t="shared" si="13"/>
        <v>289</v>
      </c>
      <c r="B294" s="4" t="s">
        <v>60</v>
      </c>
      <c r="C294" s="9">
        <v>3</v>
      </c>
      <c r="D294" s="10"/>
      <c r="E294" s="23">
        <v>3302.4</v>
      </c>
      <c r="F294" s="32">
        <v>24975.86</v>
      </c>
      <c r="G294" s="32">
        <v>315057.81000000099</v>
      </c>
      <c r="H294" s="32">
        <v>283067.39000000095</v>
      </c>
      <c r="I294" s="35">
        <v>56966.28</v>
      </c>
      <c r="J294" s="39">
        <v>477962.14013217716</v>
      </c>
      <c r="K294" s="40">
        <f t="shared" si="11"/>
        <v>-162904.33013217617</v>
      </c>
    </row>
    <row r="295" spans="1:11" s="2" customFormat="1">
      <c r="A295" s="8">
        <f t="shared" si="13"/>
        <v>290</v>
      </c>
      <c r="B295" s="4" t="s">
        <v>60</v>
      </c>
      <c r="C295" s="9">
        <v>5</v>
      </c>
      <c r="D295" s="10"/>
      <c r="E295" s="23">
        <v>3261.22</v>
      </c>
      <c r="F295" s="32">
        <v>26812.240000000002</v>
      </c>
      <c r="G295" s="32">
        <v>320541.46000000101</v>
      </c>
      <c r="H295" s="32">
        <v>292318.58000000101</v>
      </c>
      <c r="I295" s="35">
        <v>55035.12</v>
      </c>
      <c r="J295" s="39">
        <v>389123.23527652276</v>
      </c>
      <c r="K295" s="40">
        <f t="shared" si="11"/>
        <v>-68581.775276521745</v>
      </c>
    </row>
    <row r="296" spans="1:11" s="2" customFormat="1">
      <c r="A296" s="8">
        <f t="shared" si="13"/>
        <v>291</v>
      </c>
      <c r="B296" s="4" t="s">
        <v>60</v>
      </c>
      <c r="C296" s="9">
        <v>14</v>
      </c>
      <c r="D296" s="10"/>
      <c r="E296" s="23">
        <v>2645.64</v>
      </c>
      <c r="F296" s="32">
        <v>35685.14</v>
      </c>
      <c r="G296" s="32">
        <v>263752.87999999797</v>
      </c>
      <c r="H296" s="32">
        <v>237563.39999999799</v>
      </c>
      <c r="I296" s="35">
        <v>61874.62</v>
      </c>
      <c r="J296" s="39">
        <v>381084.01787261263</v>
      </c>
      <c r="K296" s="40">
        <f t="shared" si="11"/>
        <v>-117331.13787261466</v>
      </c>
    </row>
    <row r="297" spans="1:11" s="2" customFormat="1">
      <c r="A297" s="8">
        <f t="shared" si="13"/>
        <v>292</v>
      </c>
      <c r="B297" s="4" t="s">
        <v>60</v>
      </c>
      <c r="C297" s="9">
        <v>15</v>
      </c>
      <c r="D297" s="10"/>
      <c r="E297" s="23">
        <v>2394.13</v>
      </c>
      <c r="F297" s="32">
        <v>26851.47</v>
      </c>
      <c r="G297" s="32">
        <v>241955.52000000002</v>
      </c>
      <c r="H297" s="32">
        <v>218530.88999999998</v>
      </c>
      <c r="I297" s="35">
        <v>50276.1</v>
      </c>
      <c r="J297" s="39">
        <v>351355.04292888637</v>
      </c>
      <c r="K297" s="40">
        <f t="shared" si="11"/>
        <v>-109399.52292888635</v>
      </c>
    </row>
    <row r="298" spans="1:11" s="2" customFormat="1">
      <c r="A298" s="8">
        <f t="shared" si="13"/>
        <v>293</v>
      </c>
      <c r="B298" s="4" t="s">
        <v>60</v>
      </c>
      <c r="C298" s="9">
        <v>22</v>
      </c>
      <c r="D298" s="10"/>
      <c r="E298" s="23">
        <v>2533.8000000000002</v>
      </c>
      <c r="F298" s="32">
        <v>23053.66</v>
      </c>
      <c r="G298" s="32">
        <v>238792.38000000099</v>
      </c>
      <c r="H298" s="32">
        <v>233204.58000000101</v>
      </c>
      <c r="I298" s="35">
        <v>28641.46</v>
      </c>
      <c r="J298" s="39">
        <v>262693.58089841448</v>
      </c>
      <c r="K298" s="40">
        <f t="shared" si="11"/>
        <v>-23901.200898413488</v>
      </c>
    </row>
    <row r="299" spans="1:11" s="2" customFormat="1">
      <c r="A299" s="8">
        <f t="shared" si="13"/>
        <v>294</v>
      </c>
      <c r="B299" s="4" t="s">
        <v>12</v>
      </c>
      <c r="C299" s="9">
        <v>27</v>
      </c>
      <c r="D299" s="10"/>
      <c r="E299" s="23">
        <v>2353</v>
      </c>
      <c r="F299" s="32">
        <v>38644.370000000003</v>
      </c>
      <c r="G299" s="32">
        <v>228085.819999998</v>
      </c>
      <c r="H299" s="32">
        <v>203199.31999999803</v>
      </c>
      <c r="I299" s="35">
        <v>63530.87</v>
      </c>
      <c r="J299" s="39">
        <v>256747.51173088263</v>
      </c>
      <c r="K299" s="40">
        <f t="shared" si="11"/>
        <v>-28661.691730884631</v>
      </c>
    </row>
    <row r="300" spans="1:11" s="2" customFormat="1">
      <c r="A300" s="8">
        <f t="shared" si="13"/>
        <v>295</v>
      </c>
      <c r="B300" s="4" t="s">
        <v>94</v>
      </c>
      <c r="C300" s="9">
        <v>28</v>
      </c>
      <c r="D300" s="10"/>
      <c r="E300" s="23">
        <v>3148.82</v>
      </c>
      <c r="F300" s="32">
        <v>39902.839999999997</v>
      </c>
      <c r="G300" s="32">
        <v>322696.75000000099</v>
      </c>
      <c r="H300" s="32">
        <v>300473.85000000102</v>
      </c>
      <c r="I300" s="35">
        <v>62125.74</v>
      </c>
      <c r="J300" s="39">
        <v>425249.84294775093</v>
      </c>
      <c r="K300" s="40">
        <f t="shared" si="11"/>
        <v>-102553.09294774994</v>
      </c>
    </row>
    <row r="301" spans="1:11" s="2" customFormat="1">
      <c r="A301" s="8">
        <f t="shared" si="13"/>
        <v>296</v>
      </c>
      <c r="B301" s="4" t="s">
        <v>41</v>
      </c>
      <c r="C301" s="9">
        <v>17</v>
      </c>
      <c r="D301" s="10"/>
      <c r="E301" s="23">
        <v>2414.6999999999998</v>
      </c>
      <c r="F301" s="32">
        <v>30243.05</v>
      </c>
      <c r="G301" s="32">
        <v>238861.06</v>
      </c>
      <c r="H301" s="32">
        <v>225993.05</v>
      </c>
      <c r="I301" s="35">
        <v>43111.06</v>
      </c>
      <c r="J301" s="39">
        <v>287719.80020609748</v>
      </c>
      <c r="K301" s="40">
        <f t="shared" si="11"/>
        <v>-48858.740206097485</v>
      </c>
    </row>
    <row r="302" spans="1:11" s="2" customFormat="1">
      <c r="A302" s="8">
        <f t="shared" si="13"/>
        <v>297</v>
      </c>
      <c r="B302" s="4" t="s">
        <v>41</v>
      </c>
      <c r="C302" s="9">
        <v>19</v>
      </c>
      <c r="D302" s="10"/>
      <c r="E302" s="23">
        <v>2410.9</v>
      </c>
      <c r="F302" s="32">
        <v>36707.29</v>
      </c>
      <c r="G302" s="32">
        <v>243842.889999999</v>
      </c>
      <c r="H302" s="32">
        <v>220349.799999999</v>
      </c>
      <c r="I302" s="35">
        <v>60200.38</v>
      </c>
      <c r="J302" s="39">
        <v>261069.19078791622</v>
      </c>
      <c r="K302" s="40">
        <f t="shared" si="11"/>
        <v>-17226.300787917222</v>
      </c>
    </row>
    <row r="303" spans="1:11" s="2" customFormat="1">
      <c r="A303" s="8">
        <f t="shared" si="13"/>
        <v>298</v>
      </c>
      <c r="B303" s="4" t="s">
        <v>63</v>
      </c>
      <c r="C303" s="9" t="s">
        <v>95</v>
      </c>
      <c r="D303" s="10"/>
      <c r="E303" s="23">
        <v>2608.48</v>
      </c>
      <c r="F303" s="32">
        <v>30565.42</v>
      </c>
      <c r="G303" s="32">
        <v>253376.91999999798</v>
      </c>
      <c r="H303" s="32">
        <v>219998.20999999798</v>
      </c>
      <c r="I303" s="35">
        <v>63944.13</v>
      </c>
      <c r="J303" s="39">
        <v>371190.44274261541</v>
      </c>
      <c r="K303" s="40">
        <f t="shared" si="11"/>
        <v>-117813.52274261744</v>
      </c>
    </row>
    <row r="304" spans="1:11" s="2" customFormat="1">
      <c r="A304" s="8">
        <f t="shared" si="13"/>
        <v>299</v>
      </c>
      <c r="B304" s="4" t="s">
        <v>63</v>
      </c>
      <c r="C304" s="9">
        <v>14</v>
      </c>
      <c r="D304" s="10"/>
      <c r="E304" s="23">
        <v>1280.47</v>
      </c>
      <c r="F304" s="32">
        <v>14630.45</v>
      </c>
      <c r="G304" s="32">
        <v>118490.23</v>
      </c>
      <c r="H304" s="32">
        <v>96920.79</v>
      </c>
      <c r="I304" s="35">
        <v>36199.89</v>
      </c>
      <c r="J304" s="39">
        <v>152031.26241429162</v>
      </c>
      <c r="K304" s="40">
        <f t="shared" si="11"/>
        <v>-33541.032414291622</v>
      </c>
    </row>
    <row r="305" spans="1:11" s="2" customFormat="1">
      <c r="A305" s="8">
        <f t="shared" si="13"/>
        <v>300</v>
      </c>
      <c r="B305" s="4" t="s">
        <v>96</v>
      </c>
      <c r="C305" s="9">
        <v>1</v>
      </c>
      <c r="D305" s="10"/>
      <c r="E305" s="23">
        <v>1913.7</v>
      </c>
      <c r="F305" s="32">
        <v>37556.720000000001</v>
      </c>
      <c r="G305" s="32">
        <v>195815.200000001</v>
      </c>
      <c r="H305" s="32">
        <v>184288.920000001</v>
      </c>
      <c r="I305" s="35">
        <v>49083</v>
      </c>
      <c r="J305" s="39">
        <v>253876.12792992167</v>
      </c>
      <c r="K305" s="40">
        <f t="shared" si="11"/>
        <v>-58060.927929920668</v>
      </c>
    </row>
    <row r="306" spans="1:11" s="2" customFormat="1">
      <c r="A306" s="8">
        <f t="shared" si="13"/>
        <v>301</v>
      </c>
      <c r="B306" s="4" t="s">
        <v>96</v>
      </c>
      <c r="C306" s="9">
        <v>3</v>
      </c>
      <c r="D306" s="10"/>
      <c r="E306" s="23">
        <v>1892.38</v>
      </c>
      <c r="F306" s="32">
        <v>24662.05</v>
      </c>
      <c r="G306" s="32">
        <v>195002.04999999903</v>
      </c>
      <c r="H306" s="32">
        <v>177967.62999999902</v>
      </c>
      <c r="I306" s="35">
        <v>41696.47</v>
      </c>
      <c r="J306" s="39">
        <v>296834.4409708028</v>
      </c>
      <c r="K306" s="40">
        <f t="shared" si="11"/>
        <v>-101832.39097080377</v>
      </c>
    </row>
    <row r="307" spans="1:11" s="2" customFormat="1">
      <c r="A307" s="8">
        <f t="shared" si="13"/>
        <v>302</v>
      </c>
      <c r="B307" s="4" t="s">
        <v>96</v>
      </c>
      <c r="C307" s="9">
        <v>4</v>
      </c>
      <c r="D307" s="10"/>
      <c r="E307" s="23">
        <v>2258.0300000000002</v>
      </c>
      <c r="F307" s="32">
        <v>33395.65</v>
      </c>
      <c r="G307" s="32">
        <v>201868.89</v>
      </c>
      <c r="H307" s="32">
        <v>207082.77000000002</v>
      </c>
      <c r="I307" s="35">
        <v>28181.77</v>
      </c>
      <c r="J307" s="39">
        <v>381505.53012683342</v>
      </c>
      <c r="K307" s="40">
        <f t="shared" si="11"/>
        <v>-179636.6401268334</v>
      </c>
    </row>
    <row r="308" spans="1:11" s="2" customFormat="1">
      <c r="A308" s="8">
        <f t="shared" si="13"/>
        <v>303</v>
      </c>
      <c r="B308" s="4" t="s">
        <v>96</v>
      </c>
      <c r="C308" s="9">
        <v>6</v>
      </c>
      <c r="D308" s="10"/>
      <c r="E308" s="23">
        <v>1506.3</v>
      </c>
      <c r="F308" s="32">
        <v>26824.95</v>
      </c>
      <c r="G308" s="32">
        <v>149471.00000000102</v>
      </c>
      <c r="H308" s="32">
        <v>135627.94000000102</v>
      </c>
      <c r="I308" s="35">
        <v>40668.01</v>
      </c>
      <c r="J308" s="39">
        <v>227605.53365617141</v>
      </c>
      <c r="K308" s="40">
        <f t="shared" si="11"/>
        <v>-78134.533656170388</v>
      </c>
    </row>
    <row r="309" spans="1:11" s="2" customFormat="1">
      <c r="A309" s="8">
        <f t="shared" si="13"/>
        <v>304</v>
      </c>
      <c r="B309" s="4" t="s">
        <v>97</v>
      </c>
      <c r="C309" s="9">
        <v>44</v>
      </c>
      <c r="D309" s="10"/>
      <c r="E309" s="23">
        <v>3917.9</v>
      </c>
      <c r="F309" s="32">
        <v>79076.45</v>
      </c>
      <c r="G309" s="32">
        <v>381651.64</v>
      </c>
      <c r="H309" s="32">
        <v>330525.66000000702</v>
      </c>
      <c r="I309" s="35">
        <v>130202.43</v>
      </c>
      <c r="J309" s="39">
        <v>390431.63980724197</v>
      </c>
      <c r="K309" s="40">
        <f t="shared" si="11"/>
        <v>-8779.9998072419548</v>
      </c>
    </row>
    <row r="310" spans="1:11" s="2" customFormat="1">
      <c r="A310" s="8">
        <f t="shared" si="13"/>
        <v>305</v>
      </c>
      <c r="B310" s="4" t="s">
        <v>98</v>
      </c>
      <c r="C310" s="9">
        <v>5</v>
      </c>
      <c r="D310" s="10"/>
      <c r="E310" s="23">
        <v>7825.7</v>
      </c>
      <c r="F310" s="32">
        <v>88308.96</v>
      </c>
      <c r="G310" s="32">
        <v>757067.17</v>
      </c>
      <c r="H310" s="32">
        <v>742347.88</v>
      </c>
      <c r="I310" s="35">
        <v>103028.25</v>
      </c>
      <c r="J310" s="39">
        <v>831644.5255192772</v>
      </c>
      <c r="K310" s="40">
        <f t="shared" si="11"/>
        <v>-74577.35551927716</v>
      </c>
    </row>
    <row r="311" spans="1:11" s="2" customFormat="1">
      <c r="A311" s="8">
        <f t="shared" si="13"/>
        <v>306</v>
      </c>
      <c r="B311" s="4" t="s">
        <v>98</v>
      </c>
      <c r="C311" s="9">
        <v>9</v>
      </c>
      <c r="D311" s="10"/>
      <c r="E311" s="23">
        <v>7737.5</v>
      </c>
      <c r="F311" s="32">
        <v>118121.33</v>
      </c>
      <c r="G311" s="32">
        <v>772579.97000000114</v>
      </c>
      <c r="H311" s="32">
        <v>740443.11000000103</v>
      </c>
      <c r="I311" s="35">
        <v>150258.19</v>
      </c>
      <c r="J311" s="39">
        <v>894879.07850473188</v>
      </c>
      <c r="K311" s="40">
        <f t="shared" si="11"/>
        <v>-122299.10850473074</v>
      </c>
    </row>
    <row r="312" spans="1:11" s="2" customFormat="1">
      <c r="A312" s="8">
        <f t="shared" si="13"/>
        <v>307</v>
      </c>
      <c r="B312" s="4" t="s">
        <v>22</v>
      </c>
      <c r="C312" s="9">
        <v>50</v>
      </c>
      <c r="D312" s="10"/>
      <c r="E312" s="23">
        <v>3190.13</v>
      </c>
      <c r="F312" s="32">
        <v>46636.15</v>
      </c>
      <c r="G312" s="32">
        <v>291004.5</v>
      </c>
      <c r="H312" s="32">
        <v>261720.51</v>
      </c>
      <c r="I312" s="35">
        <v>75920.14</v>
      </c>
      <c r="J312" s="39">
        <v>353155.91519651527</v>
      </c>
      <c r="K312" s="40">
        <f t="shared" si="11"/>
        <v>-62151.415196515271</v>
      </c>
    </row>
    <row r="313" spans="1:11" s="2" customFormat="1">
      <c r="A313" s="8">
        <f t="shared" si="13"/>
        <v>308</v>
      </c>
      <c r="B313" s="4" t="s">
        <v>22</v>
      </c>
      <c r="C313" s="15">
        <v>52</v>
      </c>
      <c r="D313" s="16"/>
      <c r="E313" s="23">
        <v>3751.28</v>
      </c>
      <c r="F313" s="32">
        <v>67368.289999999994</v>
      </c>
      <c r="G313" s="32">
        <v>359068.24999999499</v>
      </c>
      <c r="H313" s="32">
        <v>318889.55999999499</v>
      </c>
      <c r="I313" s="35">
        <v>107546.98</v>
      </c>
      <c r="J313" s="39">
        <v>347186.55123750196</v>
      </c>
      <c r="K313" s="40">
        <f t="shared" si="11"/>
        <v>11881.698762493033</v>
      </c>
    </row>
    <row r="314" spans="1:11" s="2" customFormat="1">
      <c r="A314" s="8">
        <f t="shared" si="13"/>
        <v>309</v>
      </c>
      <c r="B314" s="4" t="s">
        <v>22</v>
      </c>
      <c r="C314" s="15">
        <v>53</v>
      </c>
      <c r="D314" s="16"/>
      <c r="E314" s="23">
        <v>1879.55</v>
      </c>
      <c r="F314" s="32">
        <v>43335.43</v>
      </c>
      <c r="G314" s="32">
        <v>182311.57</v>
      </c>
      <c r="H314" s="32">
        <v>154801.06</v>
      </c>
      <c r="I314" s="35">
        <v>70845.94</v>
      </c>
      <c r="J314" s="39">
        <v>198901.42102489911</v>
      </c>
      <c r="K314" s="40">
        <f t="shared" si="11"/>
        <v>-16589.851024899108</v>
      </c>
    </row>
    <row r="315" spans="1:11" s="2" customFormat="1">
      <c r="A315" s="8">
        <f t="shared" si="13"/>
        <v>310</v>
      </c>
      <c r="B315" s="4" t="s">
        <v>22</v>
      </c>
      <c r="C315" s="15">
        <v>54</v>
      </c>
      <c r="D315" s="16"/>
      <c r="E315" s="23">
        <v>1328.74</v>
      </c>
      <c r="F315" s="32">
        <v>42072.43</v>
      </c>
      <c r="G315" s="32">
        <v>126487.77999999998</v>
      </c>
      <c r="H315" s="32">
        <v>114996.94999999998</v>
      </c>
      <c r="I315" s="35">
        <v>53563.26</v>
      </c>
      <c r="J315" s="39">
        <v>156386.51021067772</v>
      </c>
      <c r="K315" s="40">
        <f t="shared" si="11"/>
        <v>-29898.730210677735</v>
      </c>
    </row>
    <row r="316" spans="1:11" s="2" customFormat="1">
      <c r="A316" s="8">
        <f t="shared" si="13"/>
        <v>311</v>
      </c>
      <c r="B316" s="4" t="s">
        <v>98</v>
      </c>
      <c r="C316" s="9">
        <v>7</v>
      </c>
      <c r="D316" s="10"/>
      <c r="E316" s="23">
        <v>7125.9</v>
      </c>
      <c r="F316" s="32">
        <v>91021.91</v>
      </c>
      <c r="G316" s="32">
        <v>683932.54999999597</v>
      </c>
      <c r="H316" s="32">
        <v>660433.449999996</v>
      </c>
      <c r="I316" s="35">
        <v>114521.01</v>
      </c>
      <c r="J316" s="39">
        <v>858053.37411859771</v>
      </c>
      <c r="K316" s="40">
        <f t="shared" si="11"/>
        <v>-174120.82411860174</v>
      </c>
    </row>
    <row r="317" spans="1:11" s="2" customFormat="1">
      <c r="A317" s="8">
        <f t="shared" si="13"/>
        <v>312</v>
      </c>
      <c r="B317" s="4" t="s">
        <v>44</v>
      </c>
      <c r="C317" s="9" t="s">
        <v>99</v>
      </c>
      <c r="D317" s="10"/>
      <c r="E317" s="23">
        <v>2717.62</v>
      </c>
      <c r="F317" s="32">
        <v>43951.86</v>
      </c>
      <c r="G317" s="32">
        <v>267669.050000004</v>
      </c>
      <c r="H317" s="32">
        <v>277423.62000000401</v>
      </c>
      <c r="I317" s="35">
        <v>34197.29</v>
      </c>
      <c r="J317" s="39">
        <v>331441.41761485627</v>
      </c>
      <c r="K317" s="40">
        <f t="shared" si="11"/>
        <v>-63772.367614852265</v>
      </c>
    </row>
    <row r="318" spans="1:11" s="2" customFormat="1">
      <c r="A318" s="8">
        <f t="shared" si="13"/>
        <v>313</v>
      </c>
      <c r="B318" s="4" t="s">
        <v>97</v>
      </c>
      <c r="C318" s="9">
        <v>5</v>
      </c>
      <c r="D318" s="10"/>
      <c r="E318" s="23">
        <v>3734.3</v>
      </c>
      <c r="F318" s="32">
        <v>64000.99</v>
      </c>
      <c r="G318" s="32">
        <v>363741.36</v>
      </c>
      <c r="H318" s="32">
        <v>333719.65999999997</v>
      </c>
      <c r="I318" s="35">
        <v>94022.69</v>
      </c>
      <c r="J318" s="39">
        <v>532061.35126422998</v>
      </c>
      <c r="K318" s="40">
        <f t="shared" si="11"/>
        <v>-168319.99126422999</v>
      </c>
    </row>
    <row r="319" spans="1:11" s="2" customFormat="1">
      <c r="A319" s="8">
        <f t="shared" si="13"/>
        <v>314</v>
      </c>
      <c r="B319" s="4" t="s">
        <v>100</v>
      </c>
      <c r="C319" s="9">
        <v>32</v>
      </c>
      <c r="D319" s="10"/>
      <c r="E319" s="23">
        <v>2575.9</v>
      </c>
      <c r="F319" s="32">
        <v>67345.009999999995</v>
      </c>
      <c r="G319" s="32">
        <v>246602.58999999901</v>
      </c>
      <c r="H319" s="32">
        <v>240613.16999999899</v>
      </c>
      <c r="I319" s="35">
        <v>73334.429999999993</v>
      </c>
      <c r="J319" s="39">
        <v>292494.24554822565</v>
      </c>
      <c r="K319" s="40">
        <f t="shared" si="11"/>
        <v>-45891.655548226641</v>
      </c>
    </row>
    <row r="320" spans="1:11" s="2" customFormat="1">
      <c r="A320" s="8">
        <f t="shared" si="13"/>
        <v>315</v>
      </c>
      <c r="B320" s="4" t="s">
        <v>100</v>
      </c>
      <c r="C320" s="9">
        <v>34</v>
      </c>
      <c r="D320" s="10"/>
      <c r="E320" s="23">
        <v>3652.3</v>
      </c>
      <c r="F320" s="32">
        <v>176819.51</v>
      </c>
      <c r="G320" s="32">
        <v>353281.93</v>
      </c>
      <c r="H320" s="32">
        <v>295731.73999999993</v>
      </c>
      <c r="I320" s="35">
        <v>234369.7</v>
      </c>
      <c r="J320" s="39">
        <v>527868.42543611419</v>
      </c>
      <c r="K320" s="40">
        <f t="shared" si="11"/>
        <v>-174586.4954361142</v>
      </c>
    </row>
    <row r="321" spans="1:11" s="2" customFormat="1">
      <c r="A321" s="8">
        <f t="shared" si="13"/>
        <v>316</v>
      </c>
      <c r="B321" s="4" t="s">
        <v>117</v>
      </c>
      <c r="C321" s="9">
        <v>53</v>
      </c>
      <c r="D321" s="10"/>
      <c r="E321" s="23">
        <v>6585.28</v>
      </c>
      <c r="F321" s="32">
        <v>88368.53</v>
      </c>
      <c r="G321" s="32">
        <v>654862.00000000093</v>
      </c>
      <c r="H321" s="32">
        <v>627304.68000000098</v>
      </c>
      <c r="I321" s="35">
        <v>115925.85</v>
      </c>
      <c r="J321" s="39">
        <v>774441.09806814371</v>
      </c>
      <c r="K321" s="40">
        <f t="shared" si="11"/>
        <v>-119579.09806814278</v>
      </c>
    </row>
    <row r="322" spans="1:11" s="2" customFormat="1">
      <c r="A322" s="8">
        <f t="shared" si="13"/>
        <v>317</v>
      </c>
      <c r="B322" s="4" t="s">
        <v>117</v>
      </c>
      <c r="C322" s="9">
        <v>55</v>
      </c>
      <c r="D322" s="10"/>
      <c r="E322" s="23">
        <v>3572.1</v>
      </c>
      <c r="F322" s="32">
        <v>33789.81</v>
      </c>
      <c r="G322" s="32">
        <v>374456.27000000101</v>
      </c>
      <c r="H322" s="32">
        <v>352126.30000000098</v>
      </c>
      <c r="I322" s="35">
        <v>56119.78</v>
      </c>
      <c r="J322" s="39">
        <v>407434.44775733026</v>
      </c>
      <c r="K322" s="40">
        <f t="shared" si="11"/>
        <v>-32978.177757329249</v>
      </c>
    </row>
    <row r="323" spans="1:11" s="2" customFormat="1">
      <c r="A323" s="8">
        <f t="shared" si="13"/>
        <v>318</v>
      </c>
      <c r="B323" s="4" t="s">
        <v>118</v>
      </c>
      <c r="C323" s="9">
        <v>57</v>
      </c>
      <c r="D323" s="10"/>
      <c r="E323" s="23">
        <v>1982.9</v>
      </c>
      <c r="F323" s="32">
        <v>20956.34</v>
      </c>
      <c r="G323" s="32">
        <v>192087.77999999898</v>
      </c>
      <c r="H323" s="32">
        <v>195330.73999999897</v>
      </c>
      <c r="I323" s="35">
        <v>17713.38</v>
      </c>
      <c r="J323" s="39">
        <v>282330.25804799225</v>
      </c>
      <c r="K323" s="40">
        <f t="shared" si="11"/>
        <v>-90242.478047993267</v>
      </c>
    </row>
    <row r="324" spans="1:11" s="2" customFormat="1">
      <c r="A324" s="8">
        <f t="shared" si="13"/>
        <v>319</v>
      </c>
      <c r="B324" s="4" t="s">
        <v>76</v>
      </c>
      <c r="C324" s="9">
        <v>41</v>
      </c>
      <c r="D324" s="10"/>
      <c r="E324" s="23">
        <v>3252.46</v>
      </c>
      <c r="F324" s="32">
        <v>37013.49</v>
      </c>
      <c r="G324" s="32">
        <v>299909.890000007</v>
      </c>
      <c r="H324" s="32">
        <v>296480.36000000697</v>
      </c>
      <c r="I324" s="35">
        <v>40443.019999999997</v>
      </c>
      <c r="J324" s="39">
        <v>289842.44495498325</v>
      </c>
      <c r="K324" s="40">
        <f t="shared" si="11"/>
        <v>10067.445045023749</v>
      </c>
    </row>
    <row r="325" spans="1:11" s="2" customFormat="1">
      <c r="A325" s="8">
        <f t="shared" si="13"/>
        <v>320</v>
      </c>
      <c r="B325" s="4" t="s">
        <v>76</v>
      </c>
      <c r="C325" s="9">
        <v>43</v>
      </c>
      <c r="D325" s="10"/>
      <c r="E325" s="23">
        <v>2484.86</v>
      </c>
      <c r="F325" s="32">
        <v>36193.839999999997</v>
      </c>
      <c r="G325" s="32">
        <v>236336.73999999804</v>
      </c>
      <c r="H325" s="32">
        <v>241041.50999999803</v>
      </c>
      <c r="I325" s="35">
        <v>31489.07</v>
      </c>
      <c r="J325" s="39">
        <v>207593.47408878568</v>
      </c>
      <c r="K325" s="40">
        <f t="shared" si="11"/>
        <v>28743.265911212366</v>
      </c>
    </row>
    <row r="326" spans="1:11" s="2" customFormat="1">
      <c r="A326" s="8">
        <f t="shared" si="13"/>
        <v>321</v>
      </c>
      <c r="B326" s="4" t="s">
        <v>76</v>
      </c>
      <c r="C326" s="9">
        <v>47</v>
      </c>
      <c r="D326" s="10"/>
      <c r="E326" s="23">
        <v>3594.55</v>
      </c>
      <c r="F326" s="32">
        <v>54616.73</v>
      </c>
      <c r="G326" s="32">
        <v>330585.12999999698</v>
      </c>
      <c r="H326" s="32">
        <v>310614.02999999694</v>
      </c>
      <c r="I326" s="35">
        <v>74587.83</v>
      </c>
      <c r="J326" s="39">
        <v>262370.2988806311</v>
      </c>
      <c r="K326" s="40">
        <f t="shared" ref="K326:K382" si="14">G326-J326</f>
        <v>68214.831119365874</v>
      </c>
    </row>
    <row r="327" spans="1:11" s="2" customFormat="1">
      <c r="A327" s="8">
        <f t="shared" si="13"/>
        <v>322</v>
      </c>
      <c r="B327" s="4" t="s">
        <v>76</v>
      </c>
      <c r="C327" s="9">
        <v>49</v>
      </c>
      <c r="D327" s="10"/>
      <c r="E327" s="23">
        <v>3586.13</v>
      </c>
      <c r="F327" s="32">
        <v>34725.33</v>
      </c>
      <c r="G327" s="32">
        <v>341528.849999998</v>
      </c>
      <c r="H327" s="32">
        <v>348006.32999999804</v>
      </c>
      <c r="I327" s="35">
        <v>28247.85</v>
      </c>
      <c r="J327" s="39">
        <v>347661.76068407722</v>
      </c>
      <c r="K327" s="40">
        <f t="shared" si="14"/>
        <v>-6132.9106840792228</v>
      </c>
    </row>
    <row r="328" spans="1:11" s="2" customFormat="1">
      <c r="A328" s="8">
        <f t="shared" si="13"/>
        <v>323</v>
      </c>
      <c r="B328" s="4" t="s">
        <v>76</v>
      </c>
      <c r="C328" s="9">
        <v>51</v>
      </c>
      <c r="D328" s="10"/>
      <c r="E328" s="23">
        <v>3574.65</v>
      </c>
      <c r="F328" s="32">
        <v>34790.42</v>
      </c>
      <c r="G328" s="32">
        <v>349716.84999999701</v>
      </c>
      <c r="H328" s="32">
        <v>342758.38999999699</v>
      </c>
      <c r="I328" s="35">
        <v>41748.879999999997</v>
      </c>
      <c r="J328" s="39">
        <v>291360.26389038854</v>
      </c>
      <c r="K328" s="40">
        <f t="shared" si="14"/>
        <v>58356.58610960847</v>
      </c>
    </row>
    <row r="329" spans="1:11" s="2" customFormat="1">
      <c r="A329" s="8">
        <f t="shared" si="13"/>
        <v>324</v>
      </c>
      <c r="B329" s="4" t="s">
        <v>76</v>
      </c>
      <c r="C329" s="9">
        <v>53</v>
      </c>
      <c r="D329" s="10"/>
      <c r="E329" s="23">
        <v>2516.48</v>
      </c>
      <c r="F329" s="32">
        <v>39281.18</v>
      </c>
      <c r="G329" s="32">
        <v>245705.66000000099</v>
      </c>
      <c r="H329" s="32">
        <v>248238.77000000101</v>
      </c>
      <c r="I329" s="35">
        <v>36748.07</v>
      </c>
      <c r="J329" s="39">
        <v>188857.02143773538</v>
      </c>
      <c r="K329" s="40">
        <f t="shared" si="14"/>
        <v>56848.638562265609</v>
      </c>
    </row>
    <row r="330" spans="1:11" s="2" customFormat="1">
      <c r="A330" s="8">
        <f t="shared" si="13"/>
        <v>325</v>
      </c>
      <c r="B330" s="4" t="s">
        <v>76</v>
      </c>
      <c r="C330" s="9">
        <v>55</v>
      </c>
      <c r="D330" s="10"/>
      <c r="E330" s="23">
        <v>2384.19</v>
      </c>
      <c r="F330" s="32">
        <v>46209.82</v>
      </c>
      <c r="G330" s="32">
        <v>225277.51000000199</v>
      </c>
      <c r="H330" s="32">
        <v>212236.900000002</v>
      </c>
      <c r="I330" s="35">
        <v>59250.43</v>
      </c>
      <c r="J330" s="39">
        <v>178552.15760231289</v>
      </c>
      <c r="K330" s="40">
        <f t="shared" si="14"/>
        <v>46725.352397689101</v>
      </c>
    </row>
    <row r="331" spans="1:11" s="2" customFormat="1">
      <c r="A331" s="8">
        <f t="shared" si="13"/>
        <v>326</v>
      </c>
      <c r="B331" s="4" t="s">
        <v>76</v>
      </c>
      <c r="C331" s="9">
        <v>57</v>
      </c>
      <c r="D331" s="10"/>
      <c r="E331" s="23">
        <v>2702.41</v>
      </c>
      <c r="F331" s="32">
        <v>39312.400000000001</v>
      </c>
      <c r="G331" s="32">
        <v>267432.53000000003</v>
      </c>
      <c r="H331" s="32">
        <v>259034.55000000005</v>
      </c>
      <c r="I331" s="35">
        <v>47710.38</v>
      </c>
      <c r="J331" s="39">
        <v>228137.47798709734</v>
      </c>
      <c r="K331" s="40">
        <f t="shared" si="14"/>
        <v>39295.052012902685</v>
      </c>
    </row>
    <row r="332" spans="1:11" s="2" customFormat="1">
      <c r="A332" s="8">
        <f t="shared" si="13"/>
        <v>327</v>
      </c>
      <c r="B332" s="4" t="s">
        <v>76</v>
      </c>
      <c r="C332" s="9">
        <v>59</v>
      </c>
      <c r="D332" s="10"/>
      <c r="E332" s="23">
        <v>2465.1799999999998</v>
      </c>
      <c r="F332" s="32">
        <v>28055.14</v>
      </c>
      <c r="G332" s="32">
        <v>239982.77000000098</v>
      </c>
      <c r="H332" s="32">
        <v>233224.23000000097</v>
      </c>
      <c r="I332" s="35">
        <v>34813.68</v>
      </c>
      <c r="J332" s="39">
        <v>186959.93705563567</v>
      </c>
      <c r="K332" s="40">
        <f t="shared" si="14"/>
        <v>53022.832944365306</v>
      </c>
    </row>
    <row r="333" spans="1:11" s="2" customFormat="1">
      <c r="A333" s="8">
        <f t="shared" si="13"/>
        <v>328</v>
      </c>
      <c r="B333" s="5" t="s">
        <v>101</v>
      </c>
      <c r="C333" s="11">
        <v>17</v>
      </c>
      <c r="D333" s="12"/>
      <c r="E333" s="23">
        <v>2438.06</v>
      </c>
      <c r="F333" s="32">
        <v>21989.62</v>
      </c>
      <c r="G333" s="32">
        <v>232979.499999997</v>
      </c>
      <c r="H333" s="32">
        <v>214492.09999999701</v>
      </c>
      <c r="I333" s="35">
        <v>40477.019999999997</v>
      </c>
      <c r="J333" s="39">
        <v>319171.44286867959</v>
      </c>
      <c r="K333" s="40">
        <f t="shared" si="14"/>
        <v>-86191.942868682585</v>
      </c>
    </row>
    <row r="334" spans="1:11" s="2" customFormat="1">
      <c r="A334" s="8">
        <f t="shared" si="13"/>
        <v>329</v>
      </c>
      <c r="B334" s="5" t="s">
        <v>101</v>
      </c>
      <c r="C334" s="11">
        <v>18</v>
      </c>
      <c r="D334" s="12"/>
      <c r="E334" s="23">
        <v>3241.14</v>
      </c>
      <c r="F334" s="32">
        <v>18811.45</v>
      </c>
      <c r="G334" s="32">
        <v>309945.14000000095</v>
      </c>
      <c r="H334" s="32">
        <v>296597.49000000098</v>
      </c>
      <c r="I334" s="35">
        <v>32159.1</v>
      </c>
      <c r="J334" s="39">
        <v>383640.27542720421</v>
      </c>
      <c r="K334" s="40">
        <f t="shared" si="14"/>
        <v>-73695.135427203262</v>
      </c>
    </row>
    <row r="335" spans="1:11" s="2" customFormat="1">
      <c r="A335" s="8">
        <f t="shared" si="13"/>
        <v>330</v>
      </c>
      <c r="B335" s="5" t="s">
        <v>101</v>
      </c>
      <c r="C335" s="11">
        <v>19</v>
      </c>
      <c r="D335" s="12"/>
      <c r="E335" s="23">
        <v>3233.07</v>
      </c>
      <c r="F335" s="32">
        <v>31239.03</v>
      </c>
      <c r="G335" s="32">
        <v>306027.929999999</v>
      </c>
      <c r="H335" s="32">
        <v>288772.69999999902</v>
      </c>
      <c r="I335" s="35">
        <v>48494.26</v>
      </c>
      <c r="J335" s="39">
        <v>543507.61005972372</v>
      </c>
      <c r="K335" s="40">
        <f t="shared" si="14"/>
        <v>-237479.68005972472</v>
      </c>
    </row>
    <row r="336" spans="1:11" s="2" customFormat="1">
      <c r="A336" s="8">
        <f t="shared" si="13"/>
        <v>331</v>
      </c>
      <c r="B336" s="5" t="s">
        <v>101</v>
      </c>
      <c r="C336" s="11">
        <v>20</v>
      </c>
      <c r="D336" s="12"/>
      <c r="E336" s="23">
        <v>3274.48</v>
      </c>
      <c r="F336" s="32">
        <v>21097.89</v>
      </c>
      <c r="G336" s="32">
        <v>313083.24999999802</v>
      </c>
      <c r="H336" s="32">
        <v>302756.31999999803</v>
      </c>
      <c r="I336" s="35">
        <v>31424.82</v>
      </c>
      <c r="J336" s="39">
        <v>379319.85314913973</v>
      </c>
      <c r="K336" s="40">
        <f t="shared" si="14"/>
        <v>-66236.603149141709</v>
      </c>
    </row>
    <row r="337" spans="1:11" s="2" customFormat="1">
      <c r="A337" s="8">
        <f t="shared" si="13"/>
        <v>332</v>
      </c>
      <c r="B337" s="5" t="s">
        <v>101</v>
      </c>
      <c r="C337" s="11">
        <v>21</v>
      </c>
      <c r="D337" s="12"/>
      <c r="E337" s="23">
        <v>3238.49</v>
      </c>
      <c r="F337" s="32">
        <v>30816.99</v>
      </c>
      <c r="G337" s="32">
        <v>308489.02000000299</v>
      </c>
      <c r="H337" s="32">
        <v>293864.15000000299</v>
      </c>
      <c r="I337" s="35">
        <v>45441.86</v>
      </c>
      <c r="J337" s="39">
        <v>508539.10950521368</v>
      </c>
      <c r="K337" s="40">
        <f t="shared" si="14"/>
        <v>-200050.08950521069</v>
      </c>
    </row>
    <row r="338" spans="1:11" s="2" customFormat="1">
      <c r="A338" s="8">
        <f t="shared" si="13"/>
        <v>333</v>
      </c>
      <c r="B338" s="5" t="s">
        <v>101</v>
      </c>
      <c r="C338" s="11">
        <v>22</v>
      </c>
      <c r="D338" s="12"/>
      <c r="E338" s="23">
        <v>2378.75</v>
      </c>
      <c r="F338" s="32">
        <v>16052.47</v>
      </c>
      <c r="G338" s="32">
        <v>223571.68000000197</v>
      </c>
      <c r="H338" s="32">
        <v>220711.46000000197</v>
      </c>
      <c r="I338" s="35">
        <v>18912.689999999999</v>
      </c>
      <c r="J338" s="39">
        <v>436960.62007631012</v>
      </c>
      <c r="K338" s="40">
        <f t="shared" si="14"/>
        <v>-213388.94007630815</v>
      </c>
    </row>
    <row r="339" spans="1:11" s="2" customFormat="1">
      <c r="A339" s="8">
        <f t="shared" si="13"/>
        <v>334</v>
      </c>
      <c r="B339" s="5" t="s">
        <v>101</v>
      </c>
      <c r="C339" s="11">
        <v>24</v>
      </c>
      <c r="D339" s="12"/>
      <c r="E339" s="23">
        <v>3243.15</v>
      </c>
      <c r="F339" s="32">
        <v>27873.03</v>
      </c>
      <c r="G339" s="32">
        <v>309690.49999999499</v>
      </c>
      <c r="H339" s="32">
        <v>306143.689999995</v>
      </c>
      <c r="I339" s="35">
        <v>31419.84</v>
      </c>
      <c r="J339" s="39">
        <v>440231.77000064729</v>
      </c>
      <c r="K339" s="40">
        <f t="shared" si="14"/>
        <v>-130541.27000065229</v>
      </c>
    </row>
    <row r="340" spans="1:11" s="2" customFormat="1">
      <c r="A340" s="8">
        <f t="shared" si="13"/>
        <v>335</v>
      </c>
      <c r="B340" s="5" t="s">
        <v>101</v>
      </c>
      <c r="C340" s="11">
        <v>25</v>
      </c>
      <c r="D340" s="12"/>
      <c r="E340" s="23">
        <v>3274.96</v>
      </c>
      <c r="F340" s="32">
        <v>26477.7</v>
      </c>
      <c r="G340" s="32">
        <v>314771.06000000599</v>
      </c>
      <c r="H340" s="32">
        <v>308541.130000006</v>
      </c>
      <c r="I340" s="35">
        <v>32707.63</v>
      </c>
      <c r="J340" s="39">
        <v>361582.29679248878</v>
      </c>
      <c r="K340" s="40">
        <f t="shared" si="14"/>
        <v>-46811.236792482785</v>
      </c>
    </row>
    <row r="341" spans="1:11" s="2" customFormat="1">
      <c r="A341" s="8">
        <f t="shared" si="13"/>
        <v>336</v>
      </c>
      <c r="B341" s="5" t="s">
        <v>101</v>
      </c>
      <c r="C341" s="11">
        <v>26</v>
      </c>
      <c r="D341" s="12"/>
      <c r="E341" s="23">
        <v>3662.84</v>
      </c>
      <c r="F341" s="32">
        <v>32457.47</v>
      </c>
      <c r="G341" s="32">
        <v>350680.080000002</v>
      </c>
      <c r="H341" s="32">
        <v>334124.45000000205</v>
      </c>
      <c r="I341" s="35">
        <v>49013.1</v>
      </c>
      <c r="J341" s="39">
        <v>436772.00433338748</v>
      </c>
      <c r="K341" s="40">
        <f t="shared" si="14"/>
        <v>-86091.924333385483</v>
      </c>
    </row>
    <row r="342" spans="1:11" s="2" customFormat="1">
      <c r="A342" s="8">
        <f t="shared" si="13"/>
        <v>337</v>
      </c>
      <c r="B342" s="5" t="s">
        <v>101</v>
      </c>
      <c r="C342" s="11">
        <v>27</v>
      </c>
      <c r="D342" s="12"/>
      <c r="E342" s="23">
        <v>3672.92</v>
      </c>
      <c r="F342" s="32">
        <v>27985.86</v>
      </c>
      <c r="G342" s="32">
        <v>352163.70000000298</v>
      </c>
      <c r="H342" s="32">
        <v>346048.64000000298</v>
      </c>
      <c r="I342" s="35">
        <v>34100.92</v>
      </c>
      <c r="J342" s="39">
        <v>453245.70223399886</v>
      </c>
      <c r="K342" s="40">
        <f t="shared" si="14"/>
        <v>-101082.00223399588</v>
      </c>
    </row>
    <row r="343" spans="1:11" s="2" customFormat="1">
      <c r="A343" s="8">
        <f t="shared" si="13"/>
        <v>338</v>
      </c>
      <c r="B343" s="5" t="s">
        <v>101</v>
      </c>
      <c r="C343" s="11">
        <v>28</v>
      </c>
      <c r="D343" s="12"/>
      <c r="E343" s="23">
        <v>3683.3</v>
      </c>
      <c r="F343" s="32">
        <v>27478.27</v>
      </c>
      <c r="G343" s="32">
        <v>354703.93000000395</v>
      </c>
      <c r="H343" s="32">
        <v>347220.88000000396</v>
      </c>
      <c r="I343" s="35">
        <v>34961.32</v>
      </c>
      <c r="J343" s="39">
        <v>504200.96496668801</v>
      </c>
      <c r="K343" s="40">
        <f t="shared" si="14"/>
        <v>-149497.03496668406</v>
      </c>
    </row>
    <row r="344" spans="1:11" s="2" customFormat="1">
      <c r="A344" s="8">
        <f t="shared" si="13"/>
        <v>339</v>
      </c>
      <c r="B344" s="5" t="s">
        <v>101</v>
      </c>
      <c r="C344" s="11">
        <v>29</v>
      </c>
      <c r="D344" s="12"/>
      <c r="E344" s="23">
        <v>3665.68</v>
      </c>
      <c r="F344" s="32">
        <v>29305.93</v>
      </c>
      <c r="G344" s="32">
        <v>344518.57000000397</v>
      </c>
      <c r="H344" s="32">
        <v>339303.09000000393</v>
      </c>
      <c r="I344" s="35">
        <v>34521.410000000003</v>
      </c>
      <c r="J344" s="39">
        <v>420536.16823736392</v>
      </c>
      <c r="K344" s="40">
        <f t="shared" si="14"/>
        <v>-76017.598237359955</v>
      </c>
    </row>
    <row r="345" spans="1:11" s="2" customFormat="1">
      <c r="A345" s="8">
        <f t="shared" si="13"/>
        <v>340</v>
      </c>
      <c r="B345" s="5" t="s">
        <v>101</v>
      </c>
      <c r="C345" s="11">
        <v>30</v>
      </c>
      <c r="D345" s="12"/>
      <c r="E345" s="23">
        <v>3051.28</v>
      </c>
      <c r="F345" s="32">
        <v>21965.77</v>
      </c>
      <c r="G345" s="32">
        <v>291278.23000000004</v>
      </c>
      <c r="H345" s="32">
        <v>279252.61000000004</v>
      </c>
      <c r="I345" s="35">
        <v>33991.39</v>
      </c>
      <c r="J345" s="39">
        <v>404101.3628971455</v>
      </c>
      <c r="K345" s="40">
        <f t="shared" si="14"/>
        <v>-112823.13289714546</v>
      </c>
    </row>
    <row r="346" spans="1:11" s="2" customFormat="1">
      <c r="A346" s="8">
        <f t="shared" si="13"/>
        <v>341</v>
      </c>
      <c r="B346" s="5" t="s">
        <v>101</v>
      </c>
      <c r="C346" s="11">
        <v>31</v>
      </c>
      <c r="D346" s="12"/>
      <c r="E346" s="23">
        <v>4060.39</v>
      </c>
      <c r="F346" s="32">
        <v>22787.99</v>
      </c>
      <c r="G346" s="32">
        <v>373002.66000000405</v>
      </c>
      <c r="H346" s="32">
        <v>364010.85000000405</v>
      </c>
      <c r="I346" s="35">
        <v>31779.8</v>
      </c>
      <c r="J346" s="39">
        <v>590494.77101093763</v>
      </c>
      <c r="K346" s="40">
        <f t="shared" si="14"/>
        <v>-217492.11101093359</v>
      </c>
    </row>
    <row r="347" spans="1:11" s="2" customFormat="1">
      <c r="A347" s="8">
        <f t="shared" si="13"/>
        <v>342</v>
      </c>
      <c r="B347" s="5" t="s">
        <v>101</v>
      </c>
      <c r="C347" s="11">
        <v>32</v>
      </c>
      <c r="D347" s="12"/>
      <c r="E347" s="23">
        <v>1371.68</v>
      </c>
      <c r="F347" s="32">
        <v>6460.4</v>
      </c>
      <c r="G347" s="32">
        <v>131029.93</v>
      </c>
      <c r="H347" s="32">
        <v>129299.82999999999</v>
      </c>
      <c r="I347" s="35">
        <v>8190.5</v>
      </c>
      <c r="J347" s="39">
        <v>165602.72046487223</v>
      </c>
      <c r="K347" s="40">
        <f t="shared" si="14"/>
        <v>-34572.790464872232</v>
      </c>
    </row>
    <row r="348" spans="1:11" s="2" customFormat="1">
      <c r="A348" s="8">
        <f t="shared" si="13"/>
        <v>343</v>
      </c>
      <c r="B348" s="5" t="s">
        <v>101</v>
      </c>
      <c r="C348" s="11">
        <v>33</v>
      </c>
      <c r="D348" s="12"/>
      <c r="E348" s="23">
        <v>3379.52</v>
      </c>
      <c r="F348" s="32">
        <v>29529.81</v>
      </c>
      <c r="G348" s="32">
        <v>328655.40999999701</v>
      </c>
      <c r="H348" s="32">
        <v>318245.91999999702</v>
      </c>
      <c r="I348" s="35">
        <v>39939.300000000003</v>
      </c>
      <c r="J348" s="39">
        <v>405840.43498856522</v>
      </c>
      <c r="K348" s="40">
        <f t="shared" si="14"/>
        <v>-77185.024988568213</v>
      </c>
    </row>
    <row r="349" spans="1:11" s="2" customFormat="1">
      <c r="A349" s="8">
        <f t="shared" si="13"/>
        <v>344</v>
      </c>
      <c r="B349" s="5" t="s">
        <v>101</v>
      </c>
      <c r="C349" s="11">
        <v>34</v>
      </c>
      <c r="D349" s="12"/>
      <c r="E349" s="23">
        <v>5749.1</v>
      </c>
      <c r="F349" s="32">
        <v>41533.96</v>
      </c>
      <c r="G349" s="32">
        <v>552196.77999999712</v>
      </c>
      <c r="H349" s="32">
        <v>507834.87999999709</v>
      </c>
      <c r="I349" s="35">
        <v>85895.86</v>
      </c>
      <c r="J349" s="39">
        <v>734752.4098410937</v>
      </c>
      <c r="K349" s="40">
        <f t="shared" si="14"/>
        <v>-182555.62984109658</v>
      </c>
    </row>
    <row r="350" spans="1:11" s="2" customFormat="1">
      <c r="A350" s="8">
        <f t="shared" si="13"/>
        <v>345</v>
      </c>
      <c r="B350" s="5" t="s">
        <v>101</v>
      </c>
      <c r="C350" s="11">
        <v>35</v>
      </c>
      <c r="D350" s="12"/>
      <c r="E350" s="23">
        <v>1200.8</v>
      </c>
      <c r="F350" s="32">
        <v>6186.6</v>
      </c>
      <c r="G350" s="32">
        <v>118517.57999999999</v>
      </c>
      <c r="H350" s="32">
        <v>118262.57999999999</v>
      </c>
      <c r="I350" s="35">
        <v>6441.6</v>
      </c>
      <c r="J350" s="39">
        <v>150932.17442627385</v>
      </c>
      <c r="K350" s="40">
        <f t="shared" si="14"/>
        <v>-32414.594426273863</v>
      </c>
    </row>
    <row r="351" spans="1:11" s="2" customFormat="1">
      <c r="A351" s="8">
        <f t="shared" si="13"/>
        <v>346</v>
      </c>
      <c r="B351" s="4" t="s">
        <v>85</v>
      </c>
      <c r="C351" s="9">
        <v>7</v>
      </c>
      <c r="D351" s="10"/>
      <c r="E351" s="23">
        <v>2602.6999999999998</v>
      </c>
      <c r="F351" s="32">
        <v>33236.980000000003</v>
      </c>
      <c r="G351" s="32">
        <v>266211.25000000198</v>
      </c>
      <c r="H351" s="32">
        <v>260760.38000000195</v>
      </c>
      <c r="I351" s="35">
        <v>38687.85</v>
      </c>
      <c r="J351" s="39">
        <v>344296.12277245853</v>
      </c>
      <c r="K351" s="40">
        <f t="shared" si="14"/>
        <v>-78084.872772456554</v>
      </c>
    </row>
    <row r="352" spans="1:11" s="2" customFormat="1">
      <c r="A352" s="8">
        <f t="shared" si="13"/>
        <v>347</v>
      </c>
      <c r="B352" s="4" t="s">
        <v>85</v>
      </c>
      <c r="C352" s="9">
        <v>16</v>
      </c>
      <c r="D352" s="10"/>
      <c r="E352" s="23">
        <v>2637.4</v>
      </c>
      <c r="F352" s="32">
        <v>38629.379999999997</v>
      </c>
      <c r="G352" s="32">
        <v>273819.879999995</v>
      </c>
      <c r="H352" s="32">
        <v>275351.54999999498</v>
      </c>
      <c r="I352" s="35">
        <v>37097.71</v>
      </c>
      <c r="J352" s="39">
        <v>312967.17581120227</v>
      </c>
      <c r="K352" s="40">
        <f t="shared" si="14"/>
        <v>-39147.295811207267</v>
      </c>
    </row>
    <row r="353" spans="1:11" s="2" customFormat="1">
      <c r="A353" s="8">
        <f t="shared" si="13"/>
        <v>348</v>
      </c>
      <c r="B353" s="4" t="s">
        <v>77</v>
      </c>
      <c r="C353" s="9">
        <v>76</v>
      </c>
      <c r="D353" s="10"/>
      <c r="E353" s="23">
        <v>1336.5</v>
      </c>
      <c r="F353" s="32">
        <v>22113.43</v>
      </c>
      <c r="G353" s="32">
        <v>100313.40000000101</v>
      </c>
      <c r="H353" s="32">
        <v>80031.860000001005</v>
      </c>
      <c r="I353" s="35">
        <v>42394.97</v>
      </c>
      <c r="J353" s="39">
        <v>149288.77749208876</v>
      </c>
      <c r="K353" s="40">
        <f t="shared" si="14"/>
        <v>-48975.377492087748</v>
      </c>
    </row>
    <row r="354" spans="1:11" s="2" customFormat="1">
      <c r="A354" s="8">
        <f t="shared" si="13"/>
        <v>349</v>
      </c>
      <c r="B354" s="4" t="s">
        <v>102</v>
      </c>
      <c r="C354" s="9">
        <v>1</v>
      </c>
      <c r="D354" s="10"/>
      <c r="E354" s="23">
        <v>1305.7</v>
      </c>
      <c r="F354" s="32">
        <v>14952.5</v>
      </c>
      <c r="G354" s="32">
        <v>119742.61999999899</v>
      </c>
      <c r="H354" s="32">
        <v>78821.189999999013</v>
      </c>
      <c r="I354" s="35">
        <v>55873.93</v>
      </c>
      <c r="J354" s="39">
        <v>119808.59563687105</v>
      </c>
      <c r="K354" s="40">
        <f t="shared" si="14"/>
        <v>-65.975636872055475</v>
      </c>
    </row>
    <row r="355" spans="1:11" s="2" customFormat="1">
      <c r="A355" s="8">
        <f t="shared" ref="A355:A360" si="15">A354+1</f>
        <v>350</v>
      </c>
      <c r="B355" s="4" t="s">
        <v>102</v>
      </c>
      <c r="C355" s="9">
        <v>3</v>
      </c>
      <c r="D355" s="10"/>
      <c r="E355" s="23">
        <v>1300.5</v>
      </c>
      <c r="F355" s="32">
        <v>12408.8</v>
      </c>
      <c r="G355" s="32">
        <v>121236.81999999999</v>
      </c>
      <c r="H355" s="32">
        <v>88465.829999999987</v>
      </c>
      <c r="I355" s="35">
        <v>45179.79</v>
      </c>
      <c r="J355" s="39">
        <v>220685.34772373899</v>
      </c>
      <c r="K355" s="40">
        <f t="shared" si="14"/>
        <v>-99448.527723738996</v>
      </c>
    </row>
    <row r="356" spans="1:11" s="2" customFormat="1">
      <c r="A356" s="8">
        <f t="shared" si="15"/>
        <v>351</v>
      </c>
      <c r="B356" s="4" t="s">
        <v>102</v>
      </c>
      <c r="C356" s="9">
        <v>5</v>
      </c>
      <c r="D356" s="10"/>
      <c r="E356" s="23">
        <v>1292.2</v>
      </c>
      <c r="F356" s="32">
        <v>11398.24</v>
      </c>
      <c r="G356" s="32">
        <v>121006.85999999999</v>
      </c>
      <c r="H356" s="32">
        <v>103078.62999999998</v>
      </c>
      <c r="I356" s="35">
        <v>29326.47</v>
      </c>
      <c r="J356" s="39">
        <v>119843.92994090126</v>
      </c>
      <c r="K356" s="40">
        <f t="shared" si="14"/>
        <v>1162.9300590987259</v>
      </c>
    </row>
    <row r="357" spans="1:11" s="2" customFormat="1">
      <c r="A357" s="8">
        <f t="shared" si="15"/>
        <v>352</v>
      </c>
      <c r="B357" s="4" t="s">
        <v>103</v>
      </c>
      <c r="C357" s="9">
        <v>63</v>
      </c>
      <c r="D357" s="10"/>
      <c r="E357" s="23">
        <v>2647.6</v>
      </c>
      <c r="F357" s="32">
        <v>44397.04</v>
      </c>
      <c r="G357" s="32">
        <v>263327.46999999898</v>
      </c>
      <c r="H357" s="32">
        <v>191383.89999999898</v>
      </c>
      <c r="I357" s="35">
        <v>116340.61</v>
      </c>
      <c r="J357" s="39">
        <v>378508.64472726278</v>
      </c>
      <c r="K357" s="40">
        <f t="shared" si="14"/>
        <v>-115181.1747272638</v>
      </c>
    </row>
    <row r="358" spans="1:11" s="2" customFormat="1">
      <c r="A358" s="8">
        <f t="shared" si="15"/>
        <v>353</v>
      </c>
      <c r="B358" s="4" t="s">
        <v>77</v>
      </c>
      <c r="C358" s="9">
        <v>78</v>
      </c>
      <c r="D358" s="10" t="s">
        <v>139</v>
      </c>
      <c r="E358" s="23">
        <v>2687.5</v>
      </c>
      <c r="F358" s="32">
        <v>14209.36</v>
      </c>
      <c r="G358" s="32">
        <v>106745.25</v>
      </c>
      <c r="H358" s="32">
        <v>64713.42</v>
      </c>
      <c r="I358" s="35">
        <v>56241.19</v>
      </c>
      <c r="J358" s="39">
        <v>147686.51187397845</v>
      </c>
      <c r="K358" s="40">
        <f t="shared" si="14"/>
        <v>-40941.261873978452</v>
      </c>
    </row>
    <row r="359" spans="1:11" s="48" customFormat="1">
      <c r="A359" s="44">
        <f t="shared" si="15"/>
        <v>354</v>
      </c>
      <c r="B359" s="45" t="s">
        <v>56</v>
      </c>
      <c r="C359" s="22">
        <v>14</v>
      </c>
      <c r="D359" s="46" t="s">
        <v>140</v>
      </c>
      <c r="E359" s="23">
        <v>4039.6</v>
      </c>
      <c r="F359" s="23">
        <v>0</v>
      </c>
      <c r="G359" s="23">
        <v>157867.56</v>
      </c>
      <c r="H359" s="23">
        <v>118400.67</v>
      </c>
      <c r="I359" s="37">
        <v>39466.89</v>
      </c>
      <c r="J359" s="47">
        <v>131357.82006391822</v>
      </c>
      <c r="K359" s="40">
        <f>G359-J359</f>
        <v>26509.73993608178</v>
      </c>
    </row>
    <row r="360" spans="1:11" s="2" customFormat="1">
      <c r="A360" s="8">
        <f t="shared" si="15"/>
        <v>355</v>
      </c>
      <c r="B360" s="58" t="s">
        <v>77</v>
      </c>
      <c r="C360" s="22">
        <v>80</v>
      </c>
      <c r="D360" s="10" t="s">
        <v>139</v>
      </c>
      <c r="E360" s="23">
        <v>2637.9</v>
      </c>
      <c r="F360" s="32">
        <v>5925.3</v>
      </c>
      <c r="G360" s="32">
        <v>103097.69999999901</v>
      </c>
      <c r="H360" s="32">
        <v>73714.669999999009</v>
      </c>
      <c r="I360" s="35">
        <v>35308.33</v>
      </c>
      <c r="J360" s="39">
        <v>125708.84480713487</v>
      </c>
      <c r="K360" s="40">
        <f t="shared" si="14"/>
        <v>-22611.144807135861</v>
      </c>
    </row>
    <row r="361" spans="1:11" s="2" customFormat="1">
      <c r="A361" s="8">
        <v>356</v>
      </c>
      <c r="B361" s="4" t="s">
        <v>94</v>
      </c>
      <c r="C361" s="9">
        <v>26</v>
      </c>
      <c r="D361" s="10"/>
      <c r="E361" s="23">
        <v>2093.85</v>
      </c>
      <c r="F361" s="32">
        <v>31171.95</v>
      </c>
      <c r="G361" s="32">
        <v>218592.50000000099</v>
      </c>
      <c r="H361" s="32">
        <v>193865.09000000102</v>
      </c>
      <c r="I361" s="35">
        <v>55899.360000000001</v>
      </c>
      <c r="J361" s="39">
        <v>276219.92261052068</v>
      </c>
      <c r="K361" s="40">
        <f t="shared" si="14"/>
        <v>-57627.422610519687</v>
      </c>
    </row>
    <row r="362" spans="1:11" s="2" customFormat="1">
      <c r="A362" s="8">
        <f>A361+1</f>
        <v>357</v>
      </c>
      <c r="B362" s="4" t="s">
        <v>98</v>
      </c>
      <c r="C362" s="9">
        <v>15</v>
      </c>
      <c r="D362" s="10"/>
      <c r="E362" s="23">
        <v>5167.95</v>
      </c>
      <c r="F362" s="32">
        <v>118223.51</v>
      </c>
      <c r="G362" s="32">
        <v>538771.11999999895</v>
      </c>
      <c r="H362" s="32">
        <v>526174.14999999898</v>
      </c>
      <c r="I362" s="35">
        <v>130820.48</v>
      </c>
      <c r="J362" s="39">
        <v>724435.11409015232</v>
      </c>
      <c r="K362" s="40">
        <f t="shared" si="14"/>
        <v>-185663.99409015337</v>
      </c>
    </row>
    <row r="363" spans="1:11" s="2" customFormat="1">
      <c r="A363" s="8">
        <f t="shared" ref="A363:A364" si="16">A362+1</f>
        <v>358</v>
      </c>
      <c r="B363" s="4" t="s">
        <v>98</v>
      </c>
      <c r="C363" s="9" t="s">
        <v>104</v>
      </c>
      <c r="D363" s="10"/>
      <c r="E363" s="23">
        <v>1309.5</v>
      </c>
      <c r="F363" s="32">
        <v>16639.87</v>
      </c>
      <c r="G363" s="32">
        <v>133743.07999999999</v>
      </c>
      <c r="H363" s="32">
        <v>133660.09999999998</v>
      </c>
      <c r="I363" s="35">
        <v>16722.849999999999</v>
      </c>
      <c r="J363" s="39">
        <v>197287.92507814799</v>
      </c>
      <c r="K363" s="40">
        <f t="shared" si="14"/>
        <v>-63544.845078148006</v>
      </c>
    </row>
    <row r="364" spans="1:11" s="3" customFormat="1">
      <c r="A364" s="8">
        <f t="shared" si="16"/>
        <v>359</v>
      </c>
      <c r="B364" s="4" t="s">
        <v>98</v>
      </c>
      <c r="C364" s="9">
        <v>2</v>
      </c>
      <c r="D364" s="10"/>
      <c r="E364" s="23">
        <v>2658.2</v>
      </c>
      <c r="F364" s="32">
        <v>89050.37</v>
      </c>
      <c r="G364" s="32">
        <v>279461.91999999702</v>
      </c>
      <c r="H364" s="32">
        <v>271461.06999999704</v>
      </c>
      <c r="I364" s="35">
        <v>97051.22</v>
      </c>
      <c r="J364" s="39">
        <v>294143.50204960932</v>
      </c>
      <c r="K364" s="40">
        <f t="shared" si="14"/>
        <v>-14681.582049612305</v>
      </c>
    </row>
    <row r="365" spans="1:11" s="3" customFormat="1">
      <c r="A365" s="8">
        <v>360</v>
      </c>
      <c r="B365" s="4" t="s">
        <v>105</v>
      </c>
      <c r="C365" s="9">
        <v>60</v>
      </c>
      <c r="D365" s="10"/>
      <c r="E365" s="29">
        <v>11371.8</v>
      </c>
      <c r="F365" s="32">
        <v>224535.28</v>
      </c>
      <c r="G365" s="32">
        <v>1500490.52999998</v>
      </c>
      <c r="H365" s="32">
        <v>1400729.619999981</v>
      </c>
      <c r="I365" s="35">
        <v>324296.18999999901</v>
      </c>
      <c r="J365" s="39">
        <v>2096797.3197627794</v>
      </c>
      <c r="K365" s="40">
        <f t="shared" si="14"/>
        <v>-596306.7897627994</v>
      </c>
    </row>
    <row r="366" spans="1:11" s="3" customFormat="1" ht="20.399999999999999" customHeight="1">
      <c r="A366" s="8">
        <f>A365+1</f>
        <v>361</v>
      </c>
      <c r="B366" s="4" t="s">
        <v>105</v>
      </c>
      <c r="C366" s="9">
        <v>62</v>
      </c>
      <c r="D366" s="10" t="s">
        <v>141</v>
      </c>
      <c r="E366" s="29">
        <v>7260.8</v>
      </c>
      <c r="F366" s="29">
        <v>0</v>
      </c>
      <c r="G366" s="29">
        <v>61303.93</v>
      </c>
      <c r="H366" s="29">
        <v>0</v>
      </c>
      <c r="I366" s="59">
        <v>61303.93</v>
      </c>
      <c r="J366" s="47">
        <v>246613.04263355915</v>
      </c>
      <c r="K366" s="40">
        <f t="shared" si="14"/>
        <v>-185309.11263355915</v>
      </c>
    </row>
    <row r="367" spans="1:11" s="3" customFormat="1">
      <c r="A367" s="8">
        <f t="shared" ref="A367:A374" si="17">A366+1</f>
        <v>362</v>
      </c>
      <c r="B367" s="4" t="s">
        <v>43</v>
      </c>
      <c r="C367" s="9">
        <v>64</v>
      </c>
      <c r="D367" s="10"/>
      <c r="E367" s="29">
        <v>13194.35</v>
      </c>
      <c r="F367" s="32">
        <v>102442.2</v>
      </c>
      <c r="G367" s="32">
        <v>530949.36999999592</v>
      </c>
      <c r="H367" s="32">
        <v>503198.17999999586</v>
      </c>
      <c r="I367" s="35">
        <v>130193.39</v>
      </c>
      <c r="J367" s="39">
        <v>1401431.2783668002</v>
      </c>
      <c r="K367" s="40">
        <f t="shared" si="14"/>
        <v>-870481.90836680424</v>
      </c>
    </row>
    <row r="368" spans="1:11" s="3" customFormat="1">
      <c r="A368" s="8">
        <f t="shared" si="17"/>
        <v>363</v>
      </c>
      <c r="B368" s="4" t="s">
        <v>98</v>
      </c>
      <c r="C368" s="9">
        <v>19</v>
      </c>
      <c r="D368" s="10"/>
      <c r="E368" s="29">
        <v>11384.3</v>
      </c>
      <c r="F368" s="32">
        <v>205640.5</v>
      </c>
      <c r="G368" s="32">
        <v>1486847.610000019</v>
      </c>
      <c r="H368" s="32">
        <v>1438244.9400000179</v>
      </c>
      <c r="I368" s="35">
        <v>254243.170000001</v>
      </c>
      <c r="J368" s="39">
        <v>2049187.5286071033</v>
      </c>
      <c r="K368" s="40">
        <f t="shared" si="14"/>
        <v>-562339.91860708431</v>
      </c>
    </row>
    <row r="369" spans="1:11" s="3" customFormat="1">
      <c r="A369" s="8">
        <f t="shared" si="17"/>
        <v>364</v>
      </c>
      <c r="B369" s="4" t="s">
        <v>117</v>
      </c>
      <c r="C369" s="15">
        <v>64</v>
      </c>
      <c r="D369" s="16"/>
      <c r="E369" s="29">
        <v>2514.9</v>
      </c>
      <c r="F369" s="32">
        <v>40968.19</v>
      </c>
      <c r="G369" s="32">
        <v>339083.650000002</v>
      </c>
      <c r="H369" s="32">
        <v>339099.05000000203</v>
      </c>
      <c r="I369" s="35">
        <v>40952.79</v>
      </c>
      <c r="J369" s="39">
        <v>455238.90981641621</v>
      </c>
      <c r="K369" s="40">
        <f t="shared" si="14"/>
        <v>-116155.25981641421</v>
      </c>
    </row>
    <row r="370" spans="1:11" s="3" customFormat="1">
      <c r="A370" s="8">
        <f t="shared" si="17"/>
        <v>365</v>
      </c>
      <c r="B370" s="4" t="s">
        <v>117</v>
      </c>
      <c r="C370" s="15" t="s">
        <v>106</v>
      </c>
      <c r="D370" s="16"/>
      <c r="E370" s="29">
        <v>9425.6</v>
      </c>
      <c r="F370" s="32">
        <v>172698.92</v>
      </c>
      <c r="G370" s="32">
        <v>1227859.27999998</v>
      </c>
      <c r="H370" s="32">
        <v>1150508.8599999789</v>
      </c>
      <c r="I370" s="35">
        <v>250049.34000000099</v>
      </c>
      <c r="J370" s="39">
        <v>1570456.4890912925</v>
      </c>
      <c r="K370" s="40">
        <f t="shared" si="14"/>
        <v>-342597.20909131248</v>
      </c>
    </row>
    <row r="371" spans="1:11" s="3" customFormat="1">
      <c r="A371" s="8">
        <f t="shared" si="17"/>
        <v>366</v>
      </c>
      <c r="B371" s="4" t="s">
        <v>64</v>
      </c>
      <c r="C371" s="13" t="s">
        <v>30</v>
      </c>
      <c r="D371" s="14"/>
      <c r="E371" s="29">
        <v>4177.6000000000004</v>
      </c>
      <c r="F371" s="32">
        <v>109221.63</v>
      </c>
      <c r="G371" s="32">
        <v>506183.75000000902</v>
      </c>
      <c r="H371" s="32">
        <v>471205.58000000898</v>
      </c>
      <c r="I371" s="35">
        <v>144199.79999999999</v>
      </c>
      <c r="J371" s="39">
        <v>837083.58817798691</v>
      </c>
      <c r="K371" s="40">
        <f t="shared" si="14"/>
        <v>-330899.83817797789</v>
      </c>
    </row>
    <row r="372" spans="1:11" s="3" customFormat="1">
      <c r="A372" s="8">
        <f t="shared" si="17"/>
        <v>367</v>
      </c>
      <c r="B372" s="4" t="s">
        <v>2</v>
      </c>
      <c r="C372" s="13" t="s">
        <v>0</v>
      </c>
      <c r="D372" s="14"/>
      <c r="E372" s="29">
        <v>4079.1</v>
      </c>
      <c r="F372" s="32">
        <v>48100.66</v>
      </c>
      <c r="G372" s="32">
        <v>536235.3899999999</v>
      </c>
      <c r="H372" s="32">
        <v>499167.43999999994</v>
      </c>
      <c r="I372" s="35">
        <v>85168.61</v>
      </c>
      <c r="J372" s="39">
        <v>800843.85505063809</v>
      </c>
      <c r="K372" s="40">
        <f t="shared" si="14"/>
        <v>-264608.46505063819</v>
      </c>
    </row>
    <row r="373" spans="1:11" s="3" customFormat="1">
      <c r="A373" s="8">
        <f t="shared" si="17"/>
        <v>368</v>
      </c>
      <c r="B373" s="4" t="s">
        <v>117</v>
      </c>
      <c r="C373" s="13" t="s">
        <v>107</v>
      </c>
      <c r="D373" s="14"/>
      <c r="E373" s="29">
        <v>3215.1</v>
      </c>
      <c r="F373" s="32">
        <v>53048.87</v>
      </c>
      <c r="G373" s="32">
        <v>434620.92000000004</v>
      </c>
      <c r="H373" s="32">
        <v>416829.20000000007</v>
      </c>
      <c r="I373" s="35">
        <v>70840.59</v>
      </c>
      <c r="J373" s="39">
        <v>530858.87046347943</v>
      </c>
      <c r="K373" s="40">
        <f t="shared" si="14"/>
        <v>-96237.950463479385</v>
      </c>
    </row>
    <row r="374" spans="1:11" s="3" customFormat="1">
      <c r="A374" s="8">
        <f t="shared" si="17"/>
        <v>369</v>
      </c>
      <c r="B374" s="4" t="s">
        <v>98</v>
      </c>
      <c r="C374" s="13" t="s">
        <v>108</v>
      </c>
      <c r="D374" s="14"/>
      <c r="E374" s="29">
        <v>2081.6</v>
      </c>
      <c r="F374" s="32">
        <v>30775.27</v>
      </c>
      <c r="G374" s="32">
        <v>269871.89999999298</v>
      </c>
      <c r="H374" s="32">
        <v>252872.56999999299</v>
      </c>
      <c r="I374" s="35">
        <v>47774.6</v>
      </c>
      <c r="J374" s="39">
        <v>418573.76729063841</v>
      </c>
      <c r="K374" s="40">
        <f t="shared" si="14"/>
        <v>-148701.86729064543</v>
      </c>
    </row>
    <row r="375" spans="1:11" s="2" customFormat="1">
      <c r="A375" s="8">
        <v>370</v>
      </c>
      <c r="B375" s="4" t="s">
        <v>109</v>
      </c>
      <c r="C375" s="9" t="s">
        <v>35</v>
      </c>
      <c r="D375" s="10"/>
      <c r="E375" s="29">
        <v>2451.1</v>
      </c>
      <c r="F375" s="32">
        <v>40336.870000000003</v>
      </c>
      <c r="G375" s="32">
        <v>316975.20999999798</v>
      </c>
      <c r="H375" s="32">
        <v>290344.74999999796</v>
      </c>
      <c r="I375" s="35">
        <v>66967.33</v>
      </c>
      <c r="J375" s="39">
        <v>530419.41645407095</v>
      </c>
      <c r="K375" s="40">
        <f t="shared" si="14"/>
        <v>-213444.20645407296</v>
      </c>
    </row>
    <row r="376" spans="1:11" s="2" customFormat="1">
      <c r="A376" s="8">
        <f>A375+1</f>
        <v>371</v>
      </c>
      <c r="B376" s="4" t="s">
        <v>110</v>
      </c>
      <c r="C376" s="9">
        <v>11</v>
      </c>
      <c r="D376" s="10"/>
      <c r="E376" s="29">
        <v>2453.5</v>
      </c>
      <c r="F376" s="32">
        <v>38576.75</v>
      </c>
      <c r="G376" s="32">
        <v>323574.53999999899</v>
      </c>
      <c r="H376" s="32">
        <v>331431.59999999899</v>
      </c>
      <c r="I376" s="35">
        <v>30719.69</v>
      </c>
      <c r="J376" s="39">
        <v>503482.32261812635</v>
      </c>
      <c r="K376" s="40">
        <f t="shared" si="14"/>
        <v>-179907.78261812736</v>
      </c>
    </row>
    <row r="377" spans="1:11" s="2" customFormat="1">
      <c r="A377" s="8">
        <f t="shared" ref="A377:A382" si="18">A376+1</f>
        <v>372</v>
      </c>
      <c r="B377" s="4" t="s">
        <v>41</v>
      </c>
      <c r="C377" s="9">
        <v>9</v>
      </c>
      <c r="D377" s="10"/>
      <c r="E377" s="29">
        <v>2402.4</v>
      </c>
      <c r="F377" s="32">
        <v>37497.69</v>
      </c>
      <c r="G377" s="32">
        <v>314254.77000000101</v>
      </c>
      <c r="H377" s="32">
        <v>302017.71000000101</v>
      </c>
      <c r="I377" s="35">
        <v>49734.75</v>
      </c>
      <c r="J377" s="39">
        <v>528786.4352199675</v>
      </c>
      <c r="K377" s="40">
        <f t="shared" si="14"/>
        <v>-214531.6652199665</v>
      </c>
    </row>
    <row r="378" spans="1:11" s="2" customFormat="1">
      <c r="A378" s="8">
        <f t="shared" si="18"/>
        <v>373</v>
      </c>
      <c r="B378" s="4" t="s">
        <v>41</v>
      </c>
      <c r="C378" s="9">
        <v>11</v>
      </c>
      <c r="D378" s="10"/>
      <c r="E378" s="29">
        <v>2411.6999999999998</v>
      </c>
      <c r="F378" s="32">
        <v>35268.910000000003</v>
      </c>
      <c r="G378" s="32">
        <v>325501.69000000099</v>
      </c>
      <c r="H378" s="32">
        <v>315495.890000001</v>
      </c>
      <c r="I378" s="35">
        <v>45274.71</v>
      </c>
      <c r="J378" s="39">
        <v>496661.36813054397</v>
      </c>
      <c r="K378" s="40">
        <f t="shared" si="14"/>
        <v>-171159.67813054298</v>
      </c>
    </row>
    <row r="379" spans="1:11" s="2" customFormat="1">
      <c r="A379" s="8">
        <f t="shared" si="18"/>
        <v>374</v>
      </c>
      <c r="B379" s="4" t="s">
        <v>41</v>
      </c>
      <c r="C379" s="9">
        <v>21</v>
      </c>
      <c r="D379" s="10"/>
      <c r="E379" s="29">
        <v>2426</v>
      </c>
      <c r="F379" s="32">
        <v>27905.22</v>
      </c>
      <c r="G379" s="32">
        <v>303085.52000000502</v>
      </c>
      <c r="H379" s="32">
        <v>280653.930000005</v>
      </c>
      <c r="I379" s="35">
        <v>50336.81</v>
      </c>
      <c r="J379" s="39">
        <v>460271.41704259661</v>
      </c>
      <c r="K379" s="40">
        <f t="shared" si="14"/>
        <v>-157185.89704259159</v>
      </c>
    </row>
    <row r="380" spans="1:11" s="2" customFormat="1">
      <c r="A380" s="8">
        <f t="shared" si="18"/>
        <v>375</v>
      </c>
      <c r="B380" s="4" t="s">
        <v>41</v>
      </c>
      <c r="C380" s="9">
        <v>13</v>
      </c>
      <c r="D380" s="10"/>
      <c r="E380" s="29">
        <v>2617.8999999999996</v>
      </c>
      <c r="F380" s="32">
        <v>14233.68</v>
      </c>
      <c r="G380" s="33">
        <v>313733.71000000299</v>
      </c>
      <c r="H380" s="32">
        <v>292854.87000000296</v>
      </c>
      <c r="I380" s="35">
        <v>35112.519999999997</v>
      </c>
      <c r="J380" s="39">
        <v>479924.48008497758</v>
      </c>
      <c r="K380" s="40">
        <f t="shared" si="14"/>
        <v>-166190.77008497459</v>
      </c>
    </row>
    <row r="381" spans="1:11" s="2" customFormat="1">
      <c r="A381" s="8">
        <f t="shared" si="18"/>
        <v>376</v>
      </c>
      <c r="B381" s="4" t="s">
        <v>41</v>
      </c>
      <c r="C381" s="9">
        <v>14</v>
      </c>
      <c r="D381" s="10" t="s">
        <v>132</v>
      </c>
      <c r="E381" s="29">
        <v>328.24</v>
      </c>
      <c r="F381" s="32">
        <v>3001.61</v>
      </c>
      <c r="G381" s="32">
        <v>3577.83</v>
      </c>
      <c r="H381" s="32">
        <v>2749.1000000000004</v>
      </c>
      <c r="I381" s="38">
        <v>3830.34</v>
      </c>
      <c r="J381" s="39">
        <v>4196.1745599732412</v>
      </c>
      <c r="K381" s="40">
        <f t="shared" si="14"/>
        <v>-618.3445599732413</v>
      </c>
    </row>
    <row r="382" spans="1:11" s="2" customFormat="1" ht="16.8" customHeight="1">
      <c r="A382" s="8">
        <f t="shared" si="18"/>
        <v>377</v>
      </c>
      <c r="B382" s="4" t="s">
        <v>5</v>
      </c>
      <c r="C382" s="9">
        <v>1</v>
      </c>
      <c r="D382" s="56" t="s">
        <v>133</v>
      </c>
      <c r="E382" s="29">
        <v>35.950000000000003</v>
      </c>
      <c r="F382" s="32">
        <v>585.41999999999996</v>
      </c>
      <c r="G382" s="32">
        <v>-585.41999999999973</v>
      </c>
      <c r="H382" s="35">
        <v>2.2737367544323206E-13</v>
      </c>
      <c r="I382" s="77">
        <v>0</v>
      </c>
      <c r="J382" s="39">
        <v>324.17027724089843</v>
      </c>
      <c r="K382" s="40">
        <f t="shared" si="14"/>
        <v>-909.5902772408981</v>
      </c>
    </row>
    <row r="383" spans="1:11">
      <c r="K383" s="7"/>
    </row>
    <row r="384" spans="1:11" ht="15.6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7"/>
    </row>
    <row r="385" spans="1:16" ht="15.6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7"/>
    </row>
    <row r="386" spans="1:16" ht="15.6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7"/>
    </row>
    <row r="387" spans="1:16" ht="15.6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7"/>
    </row>
    <row r="388" spans="1:16">
      <c r="A388" s="26"/>
      <c r="B388" s="27"/>
      <c r="C388" s="27"/>
      <c r="D388" s="27"/>
      <c r="E388" s="30"/>
      <c r="F388" s="30"/>
      <c r="G388" s="31"/>
      <c r="H388" s="30"/>
      <c r="I388" s="30"/>
      <c r="J388" s="49"/>
      <c r="K388" s="7"/>
    </row>
    <row r="389" spans="1:16">
      <c r="A389" s="26"/>
      <c r="B389" s="27"/>
      <c r="C389" s="27"/>
      <c r="D389" s="27"/>
      <c r="E389" s="30"/>
      <c r="F389" s="30"/>
      <c r="G389" s="30"/>
      <c r="H389" s="30"/>
      <c r="I389" s="30"/>
      <c r="J389" s="49"/>
      <c r="K389" s="7"/>
    </row>
    <row r="390" spans="1:16" ht="32.4" customHeight="1">
      <c r="A390" s="50"/>
      <c r="B390" s="64"/>
      <c r="C390" s="64"/>
      <c r="D390" s="51"/>
      <c r="E390" s="30"/>
      <c r="F390" s="30"/>
      <c r="G390" s="52"/>
      <c r="H390" s="30"/>
      <c r="I390" s="30"/>
      <c r="J390" s="53"/>
      <c r="K390" s="7"/>
      <c r="N390" s="1"/>
      <c r="O390" s="1"/>
      <c r="P390" s="1"/>
    </row>
    <row r="391" spans="1:16" ht="42.6" customHeight="1">
      <c r="A391" s="26"/>
      <c r="B391" s="64"/>
      <c r="C391" s="64"/>
      <c r="D391" s="54"/>
      <c r="E391" s="30"/>
      <c r="F391" s="30"/>
      <c r="G391" s="52"/>
      <c r="H391" s="30"/>
      <c r="I391" s="30"/>
      <c r="J391" s="53"/>
      <c r="K391" s="7"/>
      <c r="N391" s="1"/>
      <c r="O391" s="1"/>
      <c r="P391" s="1"/>
    </row>
    <row r="392" spans="1:16">
      <c r="A392" s="26"/>
      <c r="B392" s="27"/>
      <c r="C392" s="27"/>
      <c r="D392" s="27"/>
      <c r="E392" s="30"/>
      <c r="F392" s="30"/>
      <c r="G392" s="30"/>
      <c r="H392" s="30"/>
      <c r="I392" s="30"/>
      <c r="J392" s="49"/>
      <c r="K392" s="7"/>
    </row>
    <row r="393" spans="1:16">
      <c r="A393" s="26"/>
      <c r="B393" s="27"/>
      <c r="C393" s="27"/>
      <c r="D393" s="27"/>
      <c r="E393" s="30"/>
      <c r="F393" s="30"/>
      <c r="G393" s="30"/>
      <c r="H393" s="30"/>
      <c r="I393" s="30"/>
      <c r="J393" s="49"/>
      <c r="K393" s="7"/>
    </row>
  </sheetData>
  <autoFilter ref="B1:B393"/>
  <dataConsolidate/>
  <mergeCells count="11">
    <mergeCell ref="A1:K2"/>
    <mergeCell ref="A3:A4"/>
    <mergeCell ref="B3:B4"/>
    <mergeCell ref="C3:C4"/>
    <mergeCell ref="D3:D4"/>
    <mergeCell ref="E3:E4"/>
    <mergeCell ref="J3:J4"/>
    <mergeCell ref="K3:K4"/>
    <mergeCell ref="B390:C390"/>
    <mergeCell ref="B391:C391"/>
    <mergeCell ref="F3:I3"/>
  </mergeCells>
  <pageMargins left="0.51181102362204722" right="0.11811023622047245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201 начис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ЖАННА</cp:lastModifiedBy>
  <cp:lastPrinted>2017-03-28T10:32:29Z</cp:lastPrinted>
  <dcterms:created xsi:type="dcterms:W3CDTF">2015-10-14T05:13:46Z</dcterms:created>
  <dcterms:modified xsi:type="dcterms:W3CDTF">2017-04-05T05:44:54Z</dcterms:modified>
</cp:coreProperties>
</file>